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70" windowHeight="7650" activeTab="7"/>
  </bookViews>
  <sheets>
    <sheet name="01" sheetId="1" r:id="rId1"/>
    <sheet name="02" sheetId="2" r:id="rId2"/>
    <sheet name="04" sheetId="3" r:id="rId3"/>
    <sheet name="07 A" sheetId="4" r:id="rId4"/>
    <sheet name="12 A" sheetId="5" r:id="rId5"/>
    <sheet name="13 A" sheetId="6" r:id="rId6"/>
    <sheet name="15 A" sheetId="7" r:id="rId7"/>
    <sheet name="pénzeszközök változása" sheetId="8" r:id="rId8"/>
  </sheets>
  <definedNames/>
  <calcPr fullCalcOnLoad="1"/>
</workbook>
</file>

<file path=xl/sharedStrings.xml><?xml version="1.0" encoding="utf-8"?>
<sst xmlns="http://schemas.openxmlformats.org/spreadsheetml/2006/main" count="232" uniqueCount="185">
  <si>
    <t>13</t>
  </si>
  <si>
    <t>01</t>
  </si>
  <si>
    <t>02</t>
  </si>
  <si>
    <t>04</t>
  </si>
  <si>
    <t>03</t>
  </si>
  <si>
    <t>08</t>
  </si>
  <si>
    <t>01 - K1-K8. Költségvetési kiadások</t>
  </si>
  <si>
    <t>#</t>
  </si>
  <si>
    <t>Megnevezés</t>
  </si>
  <si>
    <t>Eredeti előirányzat</t>
  </si>
  <si>
    <t>Módosított előirányzat</t>
  </si>
  <si>
    <t>Teljesítés</t>
  </si>
  <si>
    <t>28</t>
  </si>
  <si>
    <t>Szakmai anyagok beszerzése (K311)</t>
  </si>
  <si>
    <t>29</t>
  </si>
  <si>
    <t>Üzemeltetési anyagok beszerzése (K312)</t>
  </si>
  <si>
    <t>31</t>
  </si>
  <si>
    <t>Készletbeszerzés (=28+29+30) (K31)</t>
  </si>
  <si>
    <t>36</t>
  </si>
  <si>
    <t>Vásárolt élelmezés (K332)</t>
  </si>
  <si>
    <t>42</t>
  </si>
  <si>
    <t>Szakmai tevékenységet segítő szolgáltatások  (K336)</t>
  </si>
  <si>
    <t>43</t>
  </si>
  <si>
    <t>Egyéb szolgáltatások (&gt;=44) (K337)</t>
  </si>
  <si>
    <t>45</t>
  </si>
  <si>
    <t>Szolgáltatási kiadások (=35+36+37+39+40+42+43) (K33)</t>
  </si>
  <si>
    <t>46</t>
  </si>
  <si>
    <t>Kiküldetések kiadásai (K341)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</si>
  <si>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</si>
  <si>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</si>
  <si>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</si>
  <si>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</si>
  <si>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</si>
  <si>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</si>
  <si>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</si>
  <si>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</si>
  <si>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</si>
  <si>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</si>
  <si>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176</t>
  </si>
  <si>
    <t>Egyéb működési célú támogatások államháztartáson kívülre (=177+…+186) (K512)</t>
  </si>
  <si>
    <t>187</t>
  </si>
  <si>
    <t>Tartalékok (K513)</t>
  </si>
  <si>
    <t>188</t>
  </si>
  <si>
    <t>Egyéb működési célú kiadások (=119+124+125+126+137+148+159+161+173+174+175+176+187) (K5)</t>
  </si>
  <si>
    <t>193</t>
  </si>
  <si>
    <t>Egyéb tárgyi eszközök beszerzése, létesítése (K64)</t>
  </si>
  <si>
    <t>196</t>
  </si>
  <si>
    <t>Beruházási célú előzetesen felszámított általános forgalmi adó (K67)</t>
  </si>
  <si>
    <t>197</t>
  </si>
  <si>
    <t>Beruházások (=189+190+192+…+196) (K6)</t>
  </si>
  <si>
    <t>265</t>
  </si>
  <si>
    <t>Költségvetési kiadások (=20+21+60+118+188+197+202+264) (K1-K8)</t>
  </si>
  <si>
    <t>02 - Beszámoló a B1. - B7.  költségvetési bevételek előirányzatának teljesítéséről</t>
  </si>
  <si>
    <t>32</t>
  </si>
  <si>
    <t>Egyéb működési célú támogatások bevételei államháztartáson belülről (=33+…+42) (B16)</t>
  </si>
  <si>
    <t>34</t>
  </si>
  <si>
    <t>ebből: központi kezelésű előirányzatok (B16)</t>
  </si>
  <si>
    <t>Működési célú támogatások államháztartáson belülről (=07+...+10+21+32) (B1)</t>
  </si>
  <si>
    <t>Szolgáltatások ellenértéke (&gt;=189+190) (B402)</t>
  </si>
  <si>
    <t>206</t>
  </si>
  <si>
    <t>Egyéb kapott (járó) kamatok és kamatjellegű bevételek (&gt;=207+208) (B4082)</t>
  </si>
  <si>
    <t>209</t>
  </si>
  <si>
    <t>Kamatbevételek és más nyereségjellegű bevételek (=203+206) (B408)</t>
  </si>
  <si>
    <t>222</t>
  </si>
  <si>
    <t>Működési bevételek (=187+188+191+193+200+…+202+209+217+218+219) (B4)</t>
  </si>
  <si>
    <t>245</t>
  </si>
  <si>
    <t>Egyéb működési célú átvett pénzeszközök (=246…+256) (B65)</t>
  </si>
  <si>
    <t>257</t>
  </si>
  <si>
    <t>Működési célú átvett pénzeszközök (=232+...+235+245) (B6)</t>
  </si>
  <si>
    <t>284</t>
  </si>
  <si>
    <t>Költségvetési bevételek (=43+79+186+222+231+257+283) (B1-B7)</t>
  </si>
  <si>
    <t>04 - B8. Finanszírozási bevételek</t>
  </si>
  <si>
    <t>12</t>
  </si>
  <si>
    <t>Előző év költségvetési maradványának igénybevétele (B8131)</t>
  </si>
  <si>
    <t>14</t>
  </si>
  <si>
    <t>Maradvány igénybevétele (=12+13) (B813)</t>
  </si>
  <si>
    <t>23</t>
  </si>
  <si>
    <t>Belföldi finanszírozás bevételei (=04+11+14+…+19+22) (B81)</t>
  </si>
  <si>
    <t>Finanszírozási bevételek (=23+29+30+31) (B8)</t>
  </si>
  <si>
    <t>07/A - Maradványkimutatás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</si>
  <si>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</si>
  <si>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</si>
  <si>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</si>
  <si>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</si>
  <si>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</si>
  <si>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06</t>
  </si>
  <si>
    <t>II         Alaptevékenység finanszírozási egyenlege (=03-04)</t>
  </si>
  <si>
    <t>07</t>
  </si>
  <si>
    <t>A)        Alaptevékenység maradványa (=±I±II)</t>
  </si>
  <si>
    <t>15</t>
  </si>
  <si>
    <t>C)        Összes maradvány (=A+B)</t>
  </si>
  <si>
    <t>17</t>
  </si>
  <si>
    <t>E)        Alaptevékenység szabad maradványa (=A-D)</t>
  </si>
  <si>
    <t>12/A - Mérleg</t>
  </si>
  <si>
    <t>Előző időszak</t>
  </si>
  <si>
    <t>Módosítások (+/-)</t>
  </si>
  <si>
    <t>Tárgyi időszak</t>
  </si>
  <si>
    <t>A/II/2 Gépek, berendezések, felszerelések, járművek</t>
  </si>
  <si>
    <t>A/II/4 Beruházások, felújítások</t>
  </si>
  <si>
    <t>10</t>
  </si>
  <si>
    <t>A/II Tárgyi eszközök  (=A/II/1+...+A/II/5)</t>
  </si>
  <si>
    <t>A) NEMZETI VAGYONBA TARTOZÓ BEFEKTETETT ESZKÖZÖK (=A/I+A/II+A/III+A/IV)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</si>
  <si>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</si>
  <si>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</si>
  <si>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</si>
  <si>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</si>
  <si>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</si>
  <si>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</si>
  <si>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</si>
  <si>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</si>
  <si>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</si>
  <si>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</si>
  <si>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</si>
  <si>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</si>
  <si>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</si>
  <si>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</si>
  <si>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101</t>
  </si>
  <si>
    <t>D/I Költségvetési évben esedékes követelések (=D/I/1+…+D/I/8)</t>
  </si>
  <si>
    <t>159</t>
  </si>
  <si>
    <t>D) KÖVETELÉSEK  (=D/I+D/II+D/III)</t>
  </si>
  <si>
    <t>ESZKÖZÖK ÖSSZESEN (=A+B+C+D+E+F)</t>
  </si>
  <si>
    <t>179</t>
  </si>
  <si>
    <t>G/III Egyéb eszközök induláskori értéke és változásai</t>
  </si>
  <si>
    <t>180</t>
  </si>
  <si>
    <t>G/IV Felhalmozott eredmény</t>
  </si>
  <si>
    <t>182</t>
  </si>
  <si>
    <t>G/VI Mérleg szerinti eredmény</t>
  </si>
  <si>
    <t>183</t>
  </si>
  <si>
    <t>G/ SAJÁT TŐKE  (= G/I+…+G/VI)</t>
  </si>
  <si>
    <t>250</t>
  </si>
  <si>
    <t>FORRÁSOK ÖSSZESEN (=G+H+I+J)</t>
  </si>
  <si>
    <t>13/A - Eredménykimutatás</t>
  </si>
  <si>
    <t>02 Eszközök és szolgáltatások értékesítése nettó eredményszemléletű bevételei</t>
  </si>
  <si>
    <t>I Tevékenység nettó eredményszemléletű bevétele (=01+02+03)</t>
  </si>
  <si>
    <t>09</t>
  </si>
  <si>
    <t>07 Egyéb működési célú támogatások eredményszemléletű bevételei</t>
  </si>
  <si>
    <t>11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</si>
  <si>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</si>
  <si>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</si>
  <si>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</si>
  <si>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</si>
  <si>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</si>
  <si>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22</t>
  </si>
  <si>
    <t>VI Értékcsökkenési leírás</t>
  </si>
  <si>
    <t>VII Egyéb ráfordítások</t>
  </si>
  <si>
    <t>24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</si>
  <si>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</si>
  <si>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</si>
  <si>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</si>
  <si>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B)  PÉNZÜGYI MŰVELETEK EREDMÉNYE (=VIII-IX)</t>
  </si>
  <si>
    <t>44</t>
  </si>
  <si>
    <t>C)  MÉRLEG SZERINTI EREDMÉNY (=±A±B)</t>
  </si>
  <si>
    <t>15/A - Kimutatás az immateriális javak, tárgyi eszközök koncesszióba, vagyonkezelésbe adott eszközök állományának alakulásáról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</si>
  <si>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</si>
  <si>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</si>
  <si>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</si>
  <si>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</si>
  <si>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</si>
  <si>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</si>
  <si>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</si>
  <si>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</si>
  <si>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Egyéb növekedés</t>
  </si>
  <si>
    <t>Összes növekedés  (=02+…+07)</t>
  </si>
  <si>
    <t>Egyéb csökkenés</t>
  </si>
  <si>
    <t>Összes csökkenés (=09+…+13)</t>
  </si>
  <si>
    <t>Bruttó érték összesen (=01+08-14)</t>
  </si>
  <si>
    <t>16</t>
  </si>
  <si>
    <t>Terv szerinti értékcsökkenés nyitó állománya</t>
  </si>
  <si>
    <t>Terv szerinti értékcsökkenés növekedése</t>
  </si>
  <si>
    <t>19</t>
  </si>
  <si>
    <t>Terv szerinti értékcsökkenés záró állománya  (=16+17-18)</t>
  </si>
  <si>
    <t>Értékcsökkenés összesen (=19+23)</t>
  </si>
  <si>
    <t>25</t>
  </si>
  <si>
    <t>Eszközök nettó értéke (=15-24)</t>
  </si>
  <si>
    <t>26</t>
  </si>
  <si>
    <t>Teljesen (0-ig) leírt eszközök bruttó értéke</t>
  </si>
  <si>
    <t xml:space="preserve">     Pénzszközök változásának bemutatása 2018.</t>
  </si>
  <si>
    <t>Sorszám</t>
  </si>
  <si>
    <t>Pénzkészlet tárgyidőszak elején Bankszámla egyenleg</t>
  </si>
  <si>
    <t>pénztárak egyenlege</t>
  </si>
  <si>
    <t>Pénzkészlet összesen tárgyidőszak elején</t>
  </si>
  <si>
    <t>Bevételek</t>
  </si>
  <si>
    <t>Kiadások</t>
  </si>
  <si>
    <t>Pénzkészlet tárgyidőszak végén Bankszámla egyenleg</t>
  </si>
  <si>
    <t>Pénzkészlet összesen tárgyidőszak végén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</si>
</sst>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31" fillId="19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0" borderId="7" applyNumberFormat="0" applyFon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39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6" borderId="1" applyNumberFormat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top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3" fontId="43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3" fontId="44" fillId="0" borderId="10" xfId="0" applyNumberFormat="1" applyFont="1" applyBorder="1" applyAlignment="1">
      <alignment/>
    </xf>
    <xf numFmtId="0" fontId="7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3"/>
    </sheetView>
  </sheetViews>
  <sheetFormatPr defaultColWidth="9.00390625" defaultRowHeight="12.75"/>
  <cols>
    <col min="1" max="1" width="4.00390625" style="0" bestFit="1" customWidth="1"/>
    <col min="2" max="2" width="41.00390625" style="0" customWidth="1"/>
    <col min="3" max="3" width="20.00390625" style="0" bestFit="1" customWidth="1"/>
    <col min="4" max="4" width="23.125" style="0" bestFit="1" customWidth="1"/>
    <col min="5" max="5" width="20.25390625" style="0" customWidth="1"/>
  </cols>
  <sheetData>
    <row r="1" spans="1:5" ht="33.75" customHeight="1">
      <c r="A1" s="16" t="s">
        <v>6</v>
      </c>
      <c r="B1" s="17"/>
      <c r="C1" s="17"/>
      <c r="D1" s="17"/>
      <c r="E1" s="17"/>
    </row>
    <row r="2" spans="1:5" ht="15">
      <c r="A2" s="7" t="s">
        <v>7</v>
      </c>
      <c r="B2" s="7" t="s">
        <v>8</v>
      </c>
      <c r="C2" s="7" t="s">
        <v>9</v>
      </c>
      <c r="D2" s="7" t="s">
        <v>10</v>
      </c>
      <c r="E2" s="7" t="s">
        <v>11</v>
      </c>
    </row>
    <row r="3" spans="1:5" ht="15">
      <c r="A3" s="7">
        <v>2</v>
      </c>
      <c r="B3" s="7">
        <v>3</v>
      </c>
      <c r="C3" s="7">
        <v>4</v>
      </c>
      <c r="D3" s="7">
        <v>5</v>
      </c>
      <c r="E3" s="7">
        <v>10</v>
      </c>
    </row>
    <row r="4" spans="1:5" ht="12.75">
      <c r="A4" s="1" t="s">
        <v>12</v>
      </c>
      <c r="B4" s="2" t="s">
        <v>13</v>
      </c>
      <c r="C4" s="3">
        <v>0</v>
      </c>
      <c r="D4" s="3">
        <v>25809</v>
      </c>
      <c r="E4" s="3">
        <v>25809</v>
      </c>
    </row>
    <row r="5" spans="1:5" ht="12.75">
      <c r="A5" s="1" t="s">
        <v>14</v>
      </c>
      <c r="B5" s="2" t="s">
        <v>15</v>
      </c>
      <c r="C5" s="3">
        <v>0</v>
      </c>
      <c r="D5" s="3">
        <v>732892</v>
      </c>
      <c r="E5" s="3">
        <v>732892</v>
      </c>
    </row>
    <row r="6" spans="1:5" ht="12.75">
      <c r="A6" s="1" t="s">
        <v>16</v>
      </c>
      <c r="B6" s="2" t="s">
        <v>17</v>
      </c>
      <c r="C6" s="3">
        <v>0</v>
      </c>
      <c r="D6" s="3">
        <v>758701</v>
      </c>
      <c r="E6" s="3">
        <v>758701</v>
      </c>
    </row>
    <row r="7" spans="1:5" ht="12.75">
      <c r="A7" s="1" t="s">
        <v>18</v>
      </c>
      <c r="B7" s="2" t="s">
        <v>19</v>
      </c>
      <c r="C7" s="3">
        <v>0</v>
      </c>
      <c r="D7" s="3">
        <v>1007342</v>
      </c>
      <c r="E7" s="3">
        <v>1007342</v>
      </c>
    </row>
    <row r="8" spans="1:5" ht="25.5">
      <c r="A8" s="1" t="s">
        <v>20</v>
      </c>
      <c r="B8" s="2" t="s">
        <v>21</v>
      </c>
      <c r="C8" s="3">
        <v>0</v>
      </c>
      <c r="D8" s="3">
        <v>225000</v>
      </c>
      <c r="E8" s="3">
        <v>225000</v>
      </c>
    </row>
    <row r="9" spans="1:5" ht="12.75">
      <c r="A9" s="1" t="s">
        <v>22</v>
      </c>
      <c r="B9" s="2" t="s">
        <v>23</v>
      </c>
      <c r="C9" s="3">
        <v>0</v>
      </c>
      <c r="D9" s="3">
        <v>3778934</v>
      </c>
      <c r="E9" s="3">
        <v>3778934</v>
      </c>
    </row>
    <row r="10" spans="1:5" ht="25.5">
      <c r="A10" s="1" t="s">
        <v>24</v>
      </c>
      <c r="B10" s="2" t="s">
        <v>25</v>
      </c>
      <c r="C10" s="3">
        <v>0</v>
      </c>
      <c r="D10" s="3">
        <v>5011276</v>
      </c>
      <c r="E10" s="3">
        <v>5011276</v>
      </c>
    </row>
    <row r="11" spans="1:5" ht="12.75">
      <c r="A11" s="1" t="s">
        <v>26</v>
      </c>
      <c r="B11" s="2" t="s">
        <v>27</v>
      </c>
      <c r="C11" s="3">
        <v>0</v>
      </c>
      <c r="D11" s="3">
        <v>75188</v>
      </c>
      <c r="E11" s="3">
        <v>75188</v>
      </c>
    </row>
    <row r="12" spans="1:5" ht="25.5">
      <c r="A12" s="1" t="s">
        <v>28</v>
      </c>
      <c r="B12" s="2" t="s">
        <v>29</v>
      </c>
      <c r="C12" s="3">
        <v>0</v>
      </c>
      <c r="D12" s="3">
        <v>75188</v>
      </c>
      <c r="E12" s="3">
        <v>75188</v>
      </c>
    </row>
    <row r="13" spans="1:5" ht="25.5">
      <c r="A13" s="1" t="s">
        <v>30</v>
      </c>
      <c r="B13" s="2" t="s">
        <v>31</v>
      </c>
      <c r="C13" s="3">
        <v>420884</v>
      </c>
      <c r="D13" s="3">
        <v>419835</v>
      </c>
      <c r="E13" s="3">
        <v>419835</v>
      </c>
    </row>
    <row r="14" spans="1:5" ht="12.75">
      <c r="A14" s="1" t="s">
        <v>32</v>
      </c>
      <c r="B14" s="2" t="s">
        <v>33</v>
      </c>
      <c r="C14" s="3">
        <v>1558830</v>
      </c>
      <c r="D14" s="3">
        <v>159385</v>
      </c>
      <c r="E14" s="3">
        <v>159385</v>
      </c>
    </row>
    <row r="15" spans="1:5" ht="25.5">
      <c r="A15" s="1" t="s">
        <v>34</v>
      </c>
      <c r="B15" s="2" t="s">
        <v>35</v>
      </c>
      <c r="C15" s="3">
        <v>1979714</v>
      </c>
      <c r="D15" s="3">
        <v>579220</v>
      </c>
      <c r="E15" s="3">
        <v>579220</v>
      </c>
    </row>
    <row r="16" spans="1:5" ht="12.75">
      <c r="A16" s="4" t="s">
        <v>36</v>
      </c>
      <c r="B16" s="5" t="s">
        <v>37</v>
      </c>
      <c r="C16" s="6">
        <v>1979714</v>
      </c>
      <c r="D16" s="6">
        <v>6424385</v>
      </c>
      <c r="E16" s="6">
        <v>6424385</v>
      </c>
    </row>
    <row r="17" spans="1:5" ht="25.5">
      <c r="A17" s="1" t="s">
        <v>38</v>
      </c>
      <c r="B17" s="2" t="s">
        <v>39</v>
      </c>
      <c r="C17" s="3">
        <v>1600000</v>
      </c>
      <c r="D17" s="3">
        <v>1346800</v>
      </c>
      <c r="E17" s="3">
        <v>0</v>
      </c>
    </row>
    <row r="18" spans="1:5" ht="12.75">
      <c r="A18" s="1" t="s">
        <v>40</v>
      </c>
      <c r="B18" s="2" t="s">
        <v>41</v>
      </c>
      <c r="C18" s="3">
        <v>848000</v>
      </c>
      <c r="D18" s="3">
        <v>0</v>
      </c>
      <c r="E18" s="3">
        <v>0</v>
      </c>
    </row>
    <row r="19" spans="1:5" ht="38.25">
      <c r="A19" s="4" t="s">
        <v>42</v>
      </c>
      <c r="B19" s="5" t="s">
        <v>43</v>
      </c>
      <c r="C19" s="6">
        <v>2448000</v>
      </c>
      <c r="D19" s="6">
        <v>1346800</v>
      </c>
      <c r="E19" s="6">
        <v>0</v>
      </c>
    </row>
    <row r="20" spans="1:5" ht="25.5">
      <c r="A20" s="1" t="s">
        <v>44</v>
      </c>
      <c r="B20" s="2" t="s">
        <v>45</v>
      </c>
      <c r="C20" s="3">
        <v>157480</v>
      </c>
      <c r="D20" s="3">
        <v>0</v>
      </c>
      <c r="E20" s="3">
        <v>0</v>
      </c>
    </row>
    <row r="21" spans="1:5" ht="25.5">
      <c r="A21" s="1" t="s">
        <v>46</v>
      </c>
      <c r="B21" s="2" t="s">
        <v>47</v>
      </c>
      <c r="C21" s="3">
        <v>42520</v>
      </c>
      <c r="D21" s="3">
        <v>0</v>
      </c>
      <c r="E21" s="3">
        <v>0</v>
      </c>
    </row>
    <row r="22" spans="1:5" ht="12.75">
      <c r="A22" s="4" t="s">
        <v>48</v>
      </c>
      <c r="B22" s="5" t="s">
        <v>49</v>
      </c>
      <c r="C22" s="6">
        <v>200000</v>
      </c>
      <c r="D22" s="6">
        <v>0</v>
      </c>
      <c r="E22" s="6">
        <v>0</v>
      </c>
    </row>
    <row r="23" spans="1:5" ht="25.5">
      <c r="A23" s="4" t="s">
        <v>50</v>
      </c>
      <c r="B23" s="5" t="s">
        <v>51</v>
      </c>
      <c r="C23" s="6">
        <v>4627714</v>
      </c>
      <c r="D23" s="6">
        <v>7771185</v>
      </c>
      <c r="E23" s="6">
        <v>6424385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scale="60" r:id="rId1"/>
  <headerFooter alignWithMargins="0">
    <oddHeader>&amp;L&amp;C&amp;RÉrték típus: Forint</oddHeader>
    <oddFooter>&amp;LAdatellenőrző kód: 14035-7a-e-1a61-3f160-5160562d-436f6a-6c3f4b&amp;C&amp;R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3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5" width="15.00390625" style="0" customWidth="1"/>
  </cols>
  <sheetData>
    <row r="1" spans="1:5" ht="42" customHeight="1">
      <c r="A1" s="18" t="s">
        <v>52</v>
      </c>
      <c r="B1" s="19"/>
      <c r="C1" s="19"/>
      <c r="D1" s="19"/>
      <c r="E1" s="19"/>
    </row>
    <row r="2" spans="1:5" ht="30">
      <c r="A2" s="7" t="s">
        <v>7</v>
      </c>
      <c r="B2" s="7" t="s">
        <v>8</v>
      </c>
      <c r="C2" s="7" t="s">
        <v>9</v>
      </c>
      <c r="D2" s="7" t="s">
        <v>10</v>
      </c>
      <c r="E2" s="7" t="s">
        <v>11</v>
      </c>
    </row>
    <row r="3" spans="1:5" ht="15">
      <c r="A3" s="7">
        <v>2</v>
      </c>
      <c r="B3" s="7">
        <v>3</v>
      </c>
      <c r="C3" s="7">
        <v>4</v>
      </c>
      <c r="D3" s="7">
        <v>5</v>
      </c>
      <c r="E3" s="7">
        <v>8</v>
      </c>
    </row>
    <row r="4" spans="1:5" ht="25.5">
      <c r="A4" s="1" t="s">
        <v>53</v>
      </c>
      <c r="B4" s="2" t="s">
        <v>54</v>
      </c>
      <c r="C4" s="3">
        <v>2182000</v>
      </c>
      <c r="D4" s="3">
        <v>4925434</v>
      </c>
      <c r="E4" s="3">
        <v>4925434</v>
      </c>
    </row>
    <row r="5" spans="1:5" ht="12.75">
      <c r="A5" s="1" t="s">
        <v>55</v>
      </c>
      <c r="B5" s="2" t="s">
        <v>56</v>
      </c>
      <c r="C5" s="3">
        <v>0</v>
      </c>
      <c r="D5" s="3">
        <v>0</v>
      </c>
      <c r="E5" s="3">
        <v>4925434</v>
      </c>
    </row>
    <row r="6" spans="1:5" ht="38.25">
      <c r="A6" s="4" t="s">
        <v>22</v>
      </c>
      <c r="B6" s="5" t="s">
        <v>57</v>
      </c>
      <c r="C6" s="6">
        <v>2182000</v>
      </c>
      <c r="D6" s="6">
        <v>4925434</v>
      </c>
      <c r="E6" s="6">
        <v>4925434</v>
      </c>
    </row>
    <row r="7" spans="1:5" ht="12.75">
      <c r="A7" s="1" t="s">
        <v>42</v>
      </c>
      <c r="B7" s="2" t="s">
        <v>58</v>
      </c>
      <c r="C7" s="3">
        <v>0</v>
      </c>
      <c r="D7" s="3">
        <v>1388000</v>
      </c>
      <c r="E7" s="3">
        <v>1313000</v>
      </c>
    </row>
    <row r="8" spans="1:5" ht="25.5">
      <c r="A8" s="1" t="s">
        <v>59</v>
      </c>
      <c r="B8" s="2" t="s">
        <v>60</v>
      </c>
      <c r="C8" s="3">
        <v>0</v>
      </c>
      <c r="D8" s="3">
        <v>100</v>
      </c>
      <c r="E8" s="3">
        <v>100</v>
      </c>
    </row>
    <row r="9" spans="1:5" ht="25.5">
      <c r="A9" s="1" t="s">
        <v>61</v>
      </c>
      <c r="B9" s="2" t="s">
        <v>62</v>
      </c>
      <c r="C9" s="3">
        <v>0</v>
      </c>
      <c r="D9" s="3">
        <v>100</v>
      </c>
      <c r="E9" s="3">
        <v>100</v>
      </c>
    </row>
    <row r="10" spans="1:5" ht="38.25">
      <c r="A10" s="4" t="s">
        <v>63</v>
      </c>
      <c r="B10" s="5" t="s">
        <v>64</v>
      </c>
      <c r="C10" s="6">
        <v>0</v>
      </c>
      <c r="D10" s="6">
        <v>1388100</v>
      </c>
      <c r="E10" s="6">
        <v>1313100</v>
      </c>
    </row>
    <row r="11" spans="1:5" ht="25.5">
      <c r="A11" s="1" t="s">
        <v>65</v>
      </c>
      <c r="B11" s="2" t="s">
        <v>66</v>
      </c>
      <c r="C11" s="3">
        <v>2000000</v>
      </c>
      <c r="D11" s="3">
        <v>1011937</v>
      </c>
      <c r="E11" s="3">
        <v>0</v>
      </c>
    </row>
    <row r="12" spans="1:5" ht="25.5">
      <c r="A12" s="4" t="s">
        <v>67</v>
      </c>
      <c r="B12" s="5" t="s">
        <v>68</v>
      </c>
      <c r="C12" s="6">
        <v>2000000</v>
      </c>
      <c r="D12" s="6">
        <v>1011937</v>
      </c>
      <c r="E12" s="6">
        <v>0</v>
      </c>
    </row>
    <row r="13" spans="1:5" ht="25.5">
      <c r="A13" s="4" t="s">
        <v>69</v>
      </c>
      <c r="B13" s="5" t="s">
        <v>70</v>
      </c>
      <c r="C13" s="6">
        <v>4182000</v>
      </c>
      <c r="D13" s="6">
        <v>7325471</v>
      </c>
      <c r="E13" s="6">
        <v>6238534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scale="96" r:id="rId1"/>
  <headerFooter alignWithMargins="0">
    <oddHeader>&amp;L&amp;C&amp;RÉrték típus: Forint</oddHeader>
    <oddFooter>&amp;LAdatellenőrző kód: 14035-7a-e-1a61-3f160-5160562d-436f6a-6c3f4b&amp;C&amp;R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3"/>
    </sheetView>
  </sheetViews>
  <sheetFormatPr defaultColWidth="9.00390625" defaultRowHeight="12.75"/>
  <cols>
    <col min="1" max="1" width="3.00390625" style="0" bestFit="1" customWidth="1"/>
    <col min="2" max="2" width="38.75390625" style="0" bestFit="1" customWidth="1"/>
    <col min="3" max="3" width="20.00390625" style="0" bestFit="1" customWidth="1"/>
    <col min="4" max="4" width="11.875" style="0" bestFit="1" customWidth="1"/>
    <col min="5" max="5" width="10.625" style="0" bestFit="1" customWidth="1"/>
  </cols>
  <sheetData>
    <row r="1" spans="1:5" ht="33" customHeight="1">
      <c r="A1" s="20" t="s">
        <v>71</v>
      </c>
      <c r="B1" s="21"/>
      <c r="C1" s="21"/>
      <c r="D1" s="21"/>
      <c r="E1" s="22"/>
    </row>
    <row r="2" spans="1:5" ht="30">
      <c r="A2" s="7" t="s">
        <v>7</v>
      </c>
      <c r="B2" s="7" t="s">
        <v>8</v>
      </c>
      <c r="C2" s="7" t="s">
        <v>9</v>
      </c>
      <c r="D2" s="7" t="s">
        <v>10</v>
      </c>
      <c r="E2" s="7" t="s">
        <v>11</v>
      </c>
    </row>
    <row r="3" spans="1:5" ht="15">
      <c r="A3" s="7">
        <v>2</v>
      </c>
      <c r="B3" s="7">
        <v>3</v>
      </c>
      <c r="C3" s="7">
        <v>4</v>
      </c>
      <c r="D3" s="7">
        <v>5</v>
      </c>
      <c r="E3" s="7">
        <v>8</v>
      </c>
    </row>
    <row r="4" spans="1:5" ht="25.5">
      <c r="A4" s="1" t="s">
        <v>72</v>
      </c>
      <c r="B4" s="2" t="s">
        <v>73</v>
      </c>
      <c r="C4" s="3">
        <v>445714</v>
      </c>
      <c r="D4" s="3">
        <v>445714</v>
      </c>
      <c r="E4" s="3">
        <v>445714</v>
      </c>
    </row>
    <row r="5" spans="1:5" ht="12.75">
      <c r="A5" s="1" t="s">
        <v>74</v>
      </c>
      <c r="B5" s="2" t="s">
        <v>75</v>
      </c>
      <c r="C5" s="3">
        <v>445714</v>
      </c>
      <c r="D5" s="3">
        <v>445714</v>
      </c>
      <c r="E5" s="3">
        <v>445714</v>
      </c>
    </row>
    <row r="6" spans="1:5" ht="25.5">
      <c r="A6" s="1" t="s">
        <v>76</v>
      </c>
      <c r="B6" s="2" t="s">
        <v>77</v>
      </c>
      <c r="C6" s="3">
        <v>445714</v>
      </c>
      <c r="D6" s="3">
        <v>445714</v>
      </c>
      <c r="E6" s="3">
        <v>445714</v>
      </c>
    </row>
    <row r="7" spans="1:5" ht="25.5">
      <c r="A7" s="4" t="s">
        <v>53</v>
      </c>
      <c r="B7" s="5" t="s">
        <v>78</v>
      </c>
      <c r="C7" s="6">
        <v>445714</v>
      </c>
      <c r="D7" s="6">
        <v>445714</v>
      </c>
      <c r="E7" s="6">
        <v>445714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14035-7a-e-1a61-3f160-5160562d-436f6a-6c3f4b&amp;C&amp;R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C1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32.875" style="0" customWidth="1"/>
  </cols>
  <sheetData>
    <row r="1" spans="1:3" ht="34.5" customHeight="1">
      <c r="A1" s="20" t="s">
        <v>79</v>
      </c>
      <c r="B1" s="21"/>
      <c r="C1" s="22"/>
    </row>
    <row r="2" spans="1:3" ht="15">
      <c r="A2" s="7" t="s">
        <v>7</v>
      </c>
      <c r="B2" s="7" t="s">
        <v>8</v>
      </c>
      <c r="C2" s="7" t="s">
        <v>80</v>
      </c>
    </row>
    <row r="3" spans="1:3" ht="15">
      <c r="A3" s="7">
        <v>1</v>
      </c>
      <c r="B3" s="7">
        <v>2</v>
      </c>
      <c r="C3" s="7">
        <v>3</v>
      </c>
    </row>
    <row r="4" spans="1:3" ht="25.5">
      <c r="A4" s="1" t="s">
        <v>1</v>
      </c>
      <c r="B4" s="2" t="s">
        <v>81</v>
      </c>
      <c r="C4" s="3">
        <v>6238534</v>
      </c>
    </row>
    <row r="5" spans="1:3" ht="25.5">
      <c r="A5" s="1" t="s">
        <v>2</v>
      </c>
      <c r="B5" s="2" t="s">
        <v>82</v>
      </c>
      <c r="C5" s="3">
        <v>6424385</v>
      </c>
    </row>
    <row r="6" spans="1:3" ht="25.5">
      <c r="A6" s="4" t="s">
        <v>4</v>
      </c>
      <c r="B6" s="5" t="s">
        <v>83</v>
      </c>
      <c r="C6" s="6">
        <v>-185851</v>
      </c>
    </row>
    <row r="7" spans="1:3" ht="25.5">
      <c r="A7" s="1" t="s">
        <v>3</v>
      </c>
      <c r="B7" s="2" t="s">
        <v>84</v>
      </c>
      <c r="C7" s="3">
        <v>445714</v>
      </c>
    </row>
    <row r="8" spans="1:3" ht="25.5">
      <c r="A8" s="4" t="s">
        <v>85</v>
      </c>
      <c r="B8" s="5" t="s">
        <v>86</v>
      </c>
      <c r="C8" s="6">
        <v>445714</v>
      </c>
    </row>
    <row r="9" spans="1:3" ht="25.5">
      <c r="A9" s="4" t="s">
        <v>87</v>
      </c>
      <c r="B9" s="5" t="s">
        <v>88</v>
      </c>
      <c r="C9" s="6">
        <v>259863</v>
      </c>
    </row>
    <row r="10" spans="1:3" ht="12.75">
      <c r="A10" s="4" t="s">
        <v>89</v>
      </c>
      <c r="B10" s="5" t="s">
        <v>90</v>
      </c>
      <c r="C10" s="6">
        <v>259863</v>
      </c>
    </row>
    <row r="11" spans="1:3" ht="25.5">
      <c r="A11" s="4" t="s">
        <v>91</v>
      </c>
      <c r="B11" s="5" t="s">
        <v>92</v>
      </c>
      <c r="C11" s="6">
        <v>259863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14035-7a-e-1a61-3f160-5160562d-436f6a-6c3f4b&amp;C&amp;R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3"/>
    </sheetView>
  </sheetViews>
  <sheetFormatPr defaultColWidth="9.00390625" defaultRowHeight="12.75"/>
  <cols>
    <col min="1" max="1" width="4.00390625" style="0" bestFit="1" customWidth="1"/>
    <col min="2" max="2" width="39.125" style="0" bestFit="1" customWidth="1"/>
    <col min="3" max="3" width="15.25390625" style="0" bestFit="1" customWidth="1"/>
    <col min="4" max="4" width="18.875" style="0" bestFit="1" customWidth="1"/>
    <col min="5" max="5" width="15.875" style="0" bestFit="1" customWidth="1"/>
  </cols>
  <sheetData>
    <row r="1" spans="1:5" ht="31.5" customHeight="1">
      <c r="A1" s="20" t="s">
        <v>93</v>
      </c>
      <c r="B1" s="21"/>
      <c r="C1" s="21"/>
      <c r="D1" s="21"/>
      <c r="E1" s="22"/>
    </row>
    <row r="2" spans="1:5" ht="15">
      <c r="A2" s="7" t="s">
        <v>7</v>
      </c>
      <c r="B2" s="7" t="s">
        <v>8</v>
      </c>
      <c r="C2" s="7" t="s">
        <v>94</v>
      </c>
      <c r="D2" s="7" t="s">
        <v>95</v>
      </c>
      <c r="E2" s="7" t="s">
        <v>96</v>
      </c>
    </row>
    <row r="3" spans="1:5" ht="15">
      <c r="A3" s="7">
        <v>1</v>
      </c>
      <c r="B3" s="7">
        <v>2</v>
      </c>
      <c r="C3" s="7">
        <v>3</v>
      </c>
      <c r="D3" s="7">
        <v>4</v>
      </c>
      <c r="E3" s="7">
        <v>5</v>
      </c>
    </row>
    <row r="4" spans="1:5" ht="25.5">
      <c r="A4" s="1" t="s">
        <v>85</v>
      </c>
      <c r="B4" s="2" t="s">
        <v>97</v>
      </c>
      <c r="C4" s="3">
        <v>397432</v>
      </c>
      <c r="D4" s="3">
        <v>0</v>
      </c>
      <c r="E4" s="3">
        <v>265798</v>
      </c>
    </row>
    <row r="5" spans="1:5" ht="12.75">
      <c r="A5" s="1" t="s">
        <v>5</v>
      </c>
      <c r="B5" s="2" t="s">
        <v>98</v>
      </c>
      <c r="C5" s="3">
        <v>38643</v>
      </c>
      <c r="D5" s="3">
        <v>0</v>
      </c>
      <c r="E5" s="3">
        <v>0</v>
      </c>
    </row>
    <row r="6" spans="1:5" ht="12.75">
      <c r="A6" s="4" t="s">
        <v>99</v>
      </c>
      <c r="B6" s="5" t="s">
        <v>100</v>
      </c>
      <c r="C6" s="6">
        <v>436075</v>
      </c>
      <c r="D6" s="6">
        <v>0</v>
      </c>
      <c r="E6" s="6">
        <v>265798</v>
      </c>
    </row>
    <row r="7" spans="1:5" ht="38.25">
      <c r="A7" s="4" t="s">
        <v>12</v>
      </c>
      <c r="B7" s="5" t="s">
        <v>101</v>
      </c>
      <c r="C7" s="6">
        <v>436075</v>
      </c>
      <c r="D7" s="6">
        <v>0</v>
      </c>
      <c r="E7" s="6">
        <v>265798</v>
      </c>
    </row>
    <row r="8" spans="1:5" ht="12.75">
      <c r="A8" s="1" t="s">
        <v>102</v>
      </c>
      <c r="B8" s="2" t="s">
        <v>103</v>
      </c>
      <c r="C8" s="3">
        <v>27685</v>
      </c>
      <c r="D8" s="3">
        <v>0</v>
      </c>
      <c r="E8" s="3">
        <v>0</v>
      </c>
    </row>
    <row r="9" spans="1:5" ht="25.5">
      <c r="A9" s="4" t="s">
        <v>104</v>
      </c>
      <c r="B9" s="5" t="s">
        <v>105</v>
      </c>
      <c r="C9" s="6">
        <v>27685</v>
      </c>
      <c r="D9" s="6">
        <v>0</v>
      </c>
      <c r="E9" s="6">
        <v>0</v>
      </c>
    </row>
    <row r="10" spans="1:5" ht="12.75">
      <c r="A10" s="1" t="s">
        <v>106</v>
      </c>
      <c r="B10" s="2" t="s">
        <v>107</v>
      </c>
      <c r="C10" s="3">
        <v>418029</v>
      </c>
      <c r="D10" s="3">
        <v>0</v>
      </c>
      <c r="E10" s="3">
        <v>259863</v>
      </c>
    </row>
    <row r="11" spans="1:5" ht="12.75">
      <c r="A11" s="4" t="s">
        <v>108</v>
      </c>
      <c r="B11" s="5" t="s">
        <v>109</v>
      </c>
      <c r="C11" s="6">
        <v>418029</v>
      </c>
      <c r="D11" s="6">
        <v>0</v>
      </c>
      <c r="E11" s="6">
        <v>259863</v>
      </c>
    </row>
    <row r="12" spans="1:5" ht="12.75">
      <c r="A12" s="4" t="s">
        <v>110</v>
      </c>
      <c r="B12" s="5" t="s">
        <v>111</v>
      </c>
      <c r="C12" s="6">
        <v>445714</v>
      </c>
      <c r="D12" s="6">
        <v>0</v>
      </c>
      <c r="E12" s="6">
        <v>259863</v>
      </c>
    </row>
    <row r="13" spans="1:5" ht="38.25">
      <c r="A13" s="1" t="s">
        <v>112</v>
      </c>
      <c r="B13" s="2" t="s">
        <v>113</v>
      </c>
      <c r="C13" s="3">
        <v>0</v>
      </c>
      <c r="D13" s="3">
        <v>0</v>
      </c>
      <c r="E13" s="3">
        <v>75000</v>
      </c>
    </row>
    <row r="14" spans="1:5" ht="51">
      <c r="A14" s="1" t="s">
        <v>114</v>
      </c>
      <c r="B14" s="2" t="s">
        <v>115</v>
      </c>
      <c r="C14" s="3">
        <v>0</v>
      </c>
      <c r="D14" s="3">
        <v>0</v>
      </c>
      <c r="E14" s="3">
        <v>75000</v>
      </c>
    </row>
    <row r="15" spans="1:5" ht="25.5">
      <c r="A15" s="4" t="s">
        <v>116</v>
      </c>
      <c r="B15" s="5" t="s">
        <v>117</v>
      </c>
      <c r="C15" s="6">
        <v>0</v>
      </c>
      <c r="D15" s="6">
        <v>0</v>
      </c>
      <c r="E15" s="6">
        <v>75000</v>
      </c>
    </row>
    <row r="16" spans="1:5" ht="12.75">
      <c r="A16" s="4" t="s">
        <v>118</v>
      </c>
      <c r="B16" s="5" t="s">
        <v>119</v>
      </c>
      <c r="C16" s="6">
        <v>0</v>
      </c>
      <c r="D16" s="6">
        <v>0</v>
      </c>
      <c r="E16" s="6">
        <v>75000</v>
      </c>
    </row>
    <row r="17" spans="1:5" ht="12.75">
      <c r="A17" s="4" t="s">
        <v>38</v>
      </c>
      <c r="B17" s="5" t="s">
        <v>120</v>
      </c>
      <c r="C17" s="6">
        <v>881789</v>
      </c>
      <c r="D17" s="6">
        <v>0</v>
      </c>
      <c r="E17" s="6">
        <v>600661</v>
      </c>
    </row>
    <row r="18" spans="1:5" ht="25.5">
      <c r="A18" s="1" t="s">
        <v>121</v>
      </c>
      <c r="B18" s="2" t="s">
        <v>122</v>
      </c>
      <c r="C18" s="3">
        <v>1088151</v>
      </c>
      <c r="D18" s="3">
        <v>0</v>
      </c>
      <c r="E18" s="3">
        <v>1088151</v>
      </c>
    </row>
    <row r="19" spans="1:5" ht="12.75">
      <c r="A19" s="1" t="s">
        <v>123</v>
      </c>
      <c r="B19" s="2" t="s">
        <v>124</v>
      </c>
      <c r="C19" s="3">
        <v>263894</v>
      </c>
      <c r="D19" s="3">
        <v>0</v>
      </c>
      <c r="E19" s="3">
        <v>-206362</v>
      </c>
    </row>
    <row r="20" spans="1:5" ht="12.75">
      <c r="A20" s="1" t="s">
        <v>125</v>
      </c>
      <c r="B20" s="2" t="s">
        <v>126</v>
      </c>
      <c r="C20" s="3">
        <v>-470256</v>
      </c>
      <c r="D20" s="3">
        <v>0</v>
      </c>
      <c r="E20" s="3">
        <v>-281128</v>
      </c>
    </row>
    <row r="21" spans="1:5" ht="12.75">
      <c r="A21" s="4" t="s">
        <v>127</v>
      </c>
      <c r="B21" s="5" t="s">
        <v>128</v>
      </c>
      <c r="C21" s="6">
        <v>881789</v>
      </c>
      <c r="D21" s="6">
        <v>0</v>
      </c>
      <c r="E21" s="6">
        <v>600661</v>
      </c>
    </row>
    <row r="22" spans="1:5" ht="12.75">
      <c r="A22" s="4" t="s">
        <v>129</v>
      </c>
      <c r="B22" s="5" t="s">
        <v>130</v>
      </c>
      <c r="C22" s="6">
        <v>881789</v>
      </c>
      <c r="D22" s="6">
        <v>0</v>
      </c>
      <c r="E22" s="6">
        <v>600661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landscape" r:id="rId1"/>
  <headerFooter alignWithMargins="0">
    <oddHeader>&amp;L&amp;C&amp;RÉrték típus: Forint</oddHeader>
    <oddFooter>&amp;LAdatellenőrző kód: 14035-7a-e-1a61-3f160-5160562d-436f6a-6c3f4b&amp;C&amp;R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3"/>
    </sheetView>
  </sheetViews>
  <sheetFormatPr defaultColWidth="9.00390625" defaultRowHeight="12.75"/>
  <cols>
    <col min="1" max="1" width="3.00390625" style="0" bestFit="1" customWidth="1"/>
    <col min="2" max="2" width="41.00390625" style="0" customWidth="1"/>
    <col min="3" max="3" width="15.25390625" style="0" bestFit="1" customWidth="1"/>
    <col min="4" max="4" width="18.875" style="0" bestFit="1" customWidth="1"/>
    <col min="5" max="5" width="15.875" style="0" bestFit="1" customWidth="1"/>
  </cols>
  <sheetData>
    <row r="1" spans="1:5" ht="24" customHeight="1">
      <c r="A1" s="18" t="s">
        <v>131</v>
      </c>
      <c r="B1" s="19"/>
      <c r="C1" s="19"/>
      <c r="D1" s="19"/>
      <c r="E1" s="19"/>
    </row>
    <row r="2" spans="1:5" ht="15">
      <c r="A2" s="7" t="s">
        <v>7</v>
      </c>
      <c r="B2" s="7" t="s">
        <v>8</v>
      </c>
      <c r="C2" s="7" t="s">
        <v>94</v>
      </c>
      <c r="D2" s="7" t="s">
        <v>95</v>
      </c>
      <c r="E2" s="7" t="s">
        <v>96</v>
      </c>
    </row>
    <row r="3" spans="1:5" ht="15">
      <c r="A3" s="7">
        <v>1</v>
      </c>
      <c r="B3" s="7">
        <v>2</v>
      </c>
      <c r="C3" s="7">
        <v>3</v>
      </c>
      <c r="D3" s="7">
        <v>4</v>
      </c>
      <c r="E3" s="7">
        <v>5</v>
      </c>
    </row>
    <row r="4" spans="1:5" ht="25.5">
      <c r="A4" s="1" t="s">
        <v>2</v>
      </c>
      <c r="B4" s="2" t="s">
        <v>132</v>
      </c>
      <c r="C4" s="3">
        <v>896730</v>
      </c>
      <c r="D4" s="3">
        <v>0</v>
      </c>
      <c r="E4" s="3">
        <v>1313000</v>
      </c>
    </row>
    <row r="5" spans="1:5" ht="25.5">
      <c r="A5" s="4" t="s">
        <v>3</v>
      </c>
      <c r="B5" s="5" t="s">
        <v>133</v>
      </c>
      <c r="C5" s="6">
        <v>896730</v>
      </c>
      <c r="D5" s="6">
        <v>0</v>
      </c>
      <c r="E5" s="6">
        <v>1313000</v>
      </c>
    </row>
    <row r="6" spans="1:5" ht="25.5">
      <c r="A6" s="1" t="s">
        <v>134</v>
      </c>
      <c r="B6" s="2" t="s">
        <v>135</v>
      </c>
      <c r="C6" s="3">
        <v>4632824</v>
      </c>
      <c r="D6" s="3">
        <v>0</v>
      </c>
      <c r="E6" s="3">
        <v>4925434</v>
      </c>
    </row>
    <row r="7" spans="1:5" ht="25.5">
      <c r="A7" s="1" t="s">
        <v>136</v>
      </c>
      <c r="B7" s="2" t="s">
        <v>137</v>
      </c>
      <c r="C7" s="3">
        <v>23109</v>
      </c>
      <c r="D7" s="3">
        <v>0</v>
      </c>
      <c r="E7" s="3">
        <v>75000</v>
      </c>
    </row>
    <row r="8" spans="1:5" ht="25.5">
      <c r="A8" s="4" t="s">
        <v>72</v>
      </c>
      <c r="B8" s="5" t="s">
        <v>138</v>
      </c>
      <c r="C8" s="6">
        <v>4655933</v>
      </c>
      <c r="D8" s="6">
        <v>0</v>
      </c>
      <c r="E8" s="6">
        <v>5000434</v>
      </c>
    </row>
    <row r="9" spans="1:5" ht="12.75">
      <c r="A9" s="1" t="s">
        <v>0</v>
      </c>
      <c r="B9" s="2" t="s">
        <v>139</v>
      </c>
      <c r="C9" s="3">
        <v>723889</v>
      </c>
      <c r="D9" s="3">
        <v>0</v>
      </c>
      <c r="E9" s="3">
        <v>758701</v>
      </c>
    </row>
    <row r="10" spans="1:5" ht="12.75">
      <c r="A10" s="1" t="s">
        <v>74</v>
      </c>
      <c r="B10" s="2" t="s">
        <v>140</v>
      </c>
      <c r="C10" s="3">
        <v>3322799</v>
      </c>
      <c r="D10" s="3">
        <v>0</v>
      </c>
      <c r="E10" s="3">
        <v>5086464</v>
      </c>
    </row>
    <row r="11" spans="1:5" ht="25.5">
      <c r="A11" s="4" t="s">
        <v>91</v>
      </c>
      <c r="B11" s="5" t="s">
        <v>141</v>
      </c>
      <c r="C11" s="6">
        <v>4046688</v>
      </c>
      <c r="D11" s="6">
        <v>0</v>
      </c>
      <c r="E11" s="6">
        <v>5845165</v>
      </c>
    </row>
    <row r="12" spans="1:5" ht="12.75">
      <c r="A12" s="4" t="s">
        <v>142</v>
      </c>
      <c r="B12" s="5" t="s">
        <v>143</v>
      </c>
      <c r="C12" s="6">
        <v>442741</v>
      </c>
      <c r="D12" s="6">
        <v>0</v>
      </c>
      <c r="E12" s="6">
        <v>170277</v>
      </c>
    </row>
    <row r="13" spans="1:5" ht="12.75">
      <c r="A13" s="4" t="s">
        <v>76</v>
      </c>
      <c r="B13" s="5" t="s">
        <v>144</v>
      </c>
      <c r="C13" s="6">
        <v>1533588</v>
      </c>
      <c r="D13" s="6">
        <v>0</v>
      </c>
      <c r="E13" s="6">
        <v>579220</v>
      </c>
    </row>
    <row r="14" spans="1:5" ht="25.5">
      <c r="A14" s="4" t="s">
        <v>145</v>
      </c>
      <c r="B14" s="5" t="s">
        <v>146</v>
      </c>
      <c r="C14" s="6">
        <v>-470354</v>
      </c>
      <c r="D14" s="6">
        <v>0</v>
      </c>
      <c r="E14" s="6">
        <v>-281228</v>
      </c>
    </row>
    <row r="15" spans="1:5" ht="25.5">
      <c r="A15" s="1" t="s">
        <v>12</v>
      </c>
      <c r="B15" s="2" t="s">
        <v>147</v>
      </c>
      <c r="C15" s="3">
        <v>98</v>
      </c>
      <c r="D15" s="3">
        <v>0</v>
      </c>
      <c r="E15" s="3">
        <v>100</v>
      </c>
    </row>
    <row r="16" spans="1:5" ht="38.25">
      <c r="A16" s="4" t="s">
        <v>53</v>
      </c>
      <c r="B16" s="5" t="s">
        <v>148</v>
      </c>
      <c r="C16" s="6">
        <v>98</v>
      </c>
      <c r="D16" s="6">
        <v>0</v>
      </c>
      <c r="E16" s="6">
        <v>100</v>
      </c>
    </row>
    <row r="17" spans="1:5" ht="25.5">
      <c r="A17" s="4" t="s">
        <v>22</v>
      </c>
      <c r="B17" s="5" t="s">
        <v>149</v>
      </c>
      <c r="C17" s="6">
        <v>98</v>
      </c>
      <c r="D17" s="6">
        <v>0</v>
      </c>
      <c r="E17" s="6">
        <v>100</v>
      </c>
    </row>
    <row r="18" spans="1:5" ht="12.75">
      <c r="A18" s="4" t="s">
        <v>150</v>
      </c>
      <c r="B18" s="5" t="s">
        <v>151</v>
      </c>
      <c r="C18" s="6">
        <v>-470256</v>
      </c>
      <c r="D18" s="6">
        <v>0</v>
      </c>
      <c r="E18" s="6">
        <v>-281128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landscape" r:id="rId1"/>
  <headerFooter alignWithMargins="0">
    <oddHeader>&amp;L&amp;C&amp;RÉrték típus: Forint</oddHeader>
    <oddFooter>&amp;LAdatellenőrző kód: 14035-7a-e-1a61-3f160-5160562d-436f6a-6c3f4b&amp;C&amp;R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"/>
    </sheetView>
  </sheetViews>
  <sheetFormatPr defaultColWidth="9.00390625" defaultRowHeight="12.75"/>
  <cols>
    <col min="1" max="1" width="9.625" style="0" customWidth="1"/>
    <col min="2" max="2" width="20.375" style="0" customWidth="1"/>
    <col min="3" max="3" width="8.75390625" style="0" customWidth="1"/>
    <col min="4" max="4" width="10.75390625" style="0" customWidth="1"/>
    <col min="5" max="5" width="15.75390625" style="0" customWidth="1"/>
    <col min="6" max="6" width="11.375" style="0" customWidth="1"/>
    <col min="7" max="7" width="11.125" style="0" customWidth="1"/>
    <col min="8" max="8" width="9.25390625" style="0" customWidth="1"/>
    <col min="9" max="9" width="9.625" style="0" customWidth="1"/>
  </cols>
  <sheetData>
    <row r="1" spans="1:9" ht="35.25" customHeight="1">
      <c r="A1" s="20" t="s">
        <v>152</v>
      </c>
      <c r="B1" s="21"/>
      <c r="C1" s="21"/>
      <c r="D1" s="21"/>
      <c r="E1" s="21"/>
      <c r="F1" s="21"/>
      <c r="G1" s="21"/>
      <c r="H1" s="21"/>
      <c r="I1" s="22"/>
    </row>
    <row r="2" spans="1:9" ht="73.5" customHeight="1">
      <c r="A2" s="7" t="s">
        <v>7</v>
      </c>
      <c r="B2" s="7" t="s">
        <v>8</v>
      </c>
      <c r="C2" s="7" t="s">
        <v>153</v>
      </c>
      <c r="D2" s="7" t="s">
        <v>154</v>
      </c>
      <c r="E2" s="7" t="s">
        <v>155</v>
      </c>
      <c r="F2" s="7" t="s">
        <v>156</v>
      </c>
      <c r="G2" s="7" t="s">
        <v>157</v>
      </c>
      <c r="H2" s="7" t="s">
        <v>158</v>
      </c>
      <c r="I2" s="7" t="s">
        <v>159</v>
      </c>
    </row>
    <row r="3" spans="1:9" ht="1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</row>
    <row r="4" spans="1:9" ht="38.25">
      <c r="A4" s="4" t="s">
        <v>1</v>
      </c>
      <c r="B4" s="5" t="s">
        <v>160</v>
      </c>
      <c r="C4" s="6">
        <v>0</v>
      </c>
      <c r="D4" s="6">
        <v>0</v>
      </c>
      <c r="E4" s="6">
        <v>1860429</v>
      </c>
      <c r="F4" s="6">
        <v>0</v>
      </c>
      <c r="G4" s="6">
        <v>38643</v>
      </c>
      <c r="H4" s="6">
        <v>0</v>
      </c>
      <c r="I4" s="6">
        <v>1899072</v>
      </c>
    </row>
    <row r="5" spans="1:9" ht="12.75">
      <c r="A5" s="1" t="s">
        <v>87</v>
      </c>
      <c r="B5" s="2" t="s">
        <v>161</v>
      </c>
      <c r="C5" s="3">
        <v>0</v>
      </c>
      <c r="D5" s="3">
        <v>0</v>
      </c>
      <c r="E5" s="3">
        <v>38643</v>
      </c>
      <c r="F5" s="3">
        <v>0</v>
      </c>
      <c r="G5" s="3">
        <v>0</v>
      </c>
      <c r="H5" s="3">
        <v>0</v>
      </c>
      <c r="I5" s="3">
        <v>38643</v>
      </c>
    </row>
    <row r="6" spans="1:9" ht="25.5">
      <c r="A6" s="4" t="s">
        <v>5</v>
      </c>
      <c r="B6" s="5" t="s">
        <v>162</v>
      </c>
      <c r="C6" s="6">
        <v>0</v>
      </c>
      <c r="D6" s="6">
        <v>0</v>
      </c>
      <c r="E6" s="6">
        <v>38643</v>
      </c>
      <c r="F6" s="6">
        <v>0</v>
      </c>
      <c r="G6" s="6">
        <v>0</v>
      </c>
      <c r="H6" s="6">
        <v>0</v>
      </c>
      <c r="I6" s="6">
        <v>38643</v>
      </c>
    </row>
    <row r="7" spans="1:9" ht="12.75">
      <c r="A7" s="1" t="s">
        <v>0</v>
      </c>
      <c r="B7" s="2" t="s">
        <v>163</v>
      </c>
      <c r="C7" s="3">
        <v>0</v>
      </c>
      <c r="D7" s="3">
        <v>0</v>
      </c>
      <c r="E7" s="3">
        <v>0</v>
      </c>
      <c r="F7" s="3">
        <v>0</v>
      </c>
      <c r="G7" s="3">
        <v>38643</v>
      </c>
      <c r="H7" s="3">
        <v>0</v>
      </c>
      <c r="I7" s="3">
        <v>38643</v>
      </c>
    </row>
    <row r="8" spans="1:9" ht="25.5">
      <c r="A8" s="4" t="s">
        <v>74</v>
      </c>
      <c r="B8" s="5" t="s">
        <v>164</v>
      </c>
      <c r="C8" s="6">
        <v>0</v>
      </c>
      <c r="D8" s="6">
        <v>0</v>
      </c>
      <c r="E8" s="6">
        <v>0</v>
      </c>
      <c r="F8" s="6">
        <v>0</v>
      </c>
      <c r="G8" s="6">
        <v>38643</v>
      </c>
      <c r="H8" s="6">
        <v>0</v>
      </c>
      <c r="I8" s="6">
        <v>38643</v>
      </c>
    </row>
    <row r="9" spans="1:9" ht="25.5">
      <c r="A9" s="4" t="s">
        <v>89</v>
      </c>
      <c r="B9" s="5" t="s">
        <v>165</v>
      </c>
      <c r="C9" s="6">
        <v>0</v>
      </c>
      <c r="D9" s="6">
        <v>0</v>
      </c>
      <c r="E9" s="6">
        <v>1899072</v>
      </c>
      <c r="F9" s="6">
        <v>0</v>
      </c>
      <c r="G9" s="6">
        <v>0</v>
      </c>
      <c r="H9" s="6">
        <v>0</v>
      </c>
      <c r="I9" s="6">
        <v>1899072</v>
      </c>
    </row>
    <row r="10" spans="1:9" ht="38.25">
      <c r="A10" s="4" t="s">
        <v>166</v>
      </c>
      <c r="B10" s="5" t="s">
        <v>167</v>
      </c>
      <c r="C10" s="6">
        <v>0</v>
      </c>
      <c r="D10" s="6">
        <v>0</v>
      </c>
      <c r="E10" s="6">
        <v>1462997</v>
      </c>
      <c r="F10" s="6">
        <v>0</v>
      </c>
      <c r="G10" s="6">
        <v>0</v>
      </c>
      <c r="H10" s="6">
        <v>0</v>
      </c>
      <c r="I10" s="6">
        <v>1462997</v>
      </c>
    </row>
    <row r="11" spans="1:9" ht="38.25">
      <c r="A11" s="1" t="s">
        <v>91</v>
      </c>
      <c r="B11" s="2" t="s">
        <v>168</v>
      </c>
      <c r="C11" s="3">
        <v>0</v>
      </c>
      <c r="D11" s="3">
        <v>0</v>
      </c>
      <c r="E11" s="3">
        <v>170277</v>
      </c>
      <c r="F11" s="3">
        <v>0</v>
      </c>
      <c r="G11" s="3">
        <v>0</v>
      </c>
      <c r="H11" s="3">
        <v>0</v>
      </c>
      <c r="I11" s="3">
        <v>170277</v>
      </c>
    </row>
    <row r="12" spans="1:9" ht="51">
      <c r="A12" s="4" t="s">
        <v>169</v>
      </c>
      <c r="B12" s="5" t="s">
        <v>170</v>
      </c>
      <c r="C12" s="6">
        <v>0</v>
      </c>
      <c r="D12" s="6">
        <v>0</v>
      </c>
      <c r="E12" s="6">
        <v>1633274</v>
      </c>
      <c r="F12" s="6">
        <v>0</v>
      </c>
      <c r="G12" s="6">
        <v>0</v>
      </c>
      <c r="H12" s="6">
        <v>0</v>
      </c>
      <c r="I12" s="6">
        <v>1633274</v>
      </c>
    </row>
    <row r="13" spans="1:9" ht="25.5">
      <c r="A13" s="4" t="s">
        <v>145</v>
      </c>
      <c r="B13" s="5" t="s">
        <v>171</v>
      </c>
      <c r="C13" s="6">
        <v>0</v>
      </c>
      <c r="D13" s="6">
        <v>0</v>
      </c>
      <c r="E13" s="6">
        <v>1633274</v>
      </c>
      <c r="F13" s="6">
        <v>0</v>
      </c>
      <c r="G13" s="6">
        <v>0</v>
      </c>
      <c r="H13" s="6">
        <v>0</v>
      </c>
      <c r="I13" s="6">
        <v>1633274</v>
      </c>
    </row>
    <row r="14" spans="1:9" ht="25.5">
      <c r="A14" s="4" t="s">
        <v>172</v>
      </c>
      <c r="B14" s="5" t="s">
        <v>173</v>
      </c>
      <c r="C14" s="6">
        <v>0</v>
      </c>
      <c r="D14" s="6">
        <v>0</v>
      </c>
      <c r="E14" s="6">
        <v>265798</v>
      </c>
      <c r="F14" s="6">
        <v>0</v>
      </c>
      <c r="G14" s="6">
        <v>0</v>
      </c>
      <c r="H14" s="6">
        <v>0</v>
      </c>
      <c r="I14" s="6">
        <v>265798</v>
      </c>
    </row>
    <row r="15" spans="1:9" ht="25.5">
      <c r="A15" s="1" t="s">
        <v>174</v>
      </c>
      <c r="B15" s="2" t="s">
        <v>175</v>
      </c>
      <c r="C15" s="3">
        <v>0</v>
      </c>
      <c r="D15" s="3">
        <v>0</v>
      </c>
      <c r="E15" s="3">
        <v>991255</v>
      </c>
      <c r="F15" s="3">
        <v>0</v>
      </c>
      <c r="G15" s="3">
        <v>0</v>
      </c>
      <c r="H15" s="3">
        <v>0</v>
      </c>
      <c r="I15" s="3">
        <v>991255</v>
      </c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landscape" r:id="rId1"/>
  <headerFooter alignWithMargins="0">
    <oddHeader>&amp;L&amp;C&amp;RÉrték típus: Forint</oddHeader>
    <oddFooter>&amp;LAdatellenőrző kód: 14035-7a-e-1a61-3f160-5160562d-436f6a-6c3f4b&amp;C&amp;R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C12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2" max="2" width="47.375" style="0" bestFit="1" customWidth="1"/>
    <col min="3" max="3" width="13.75390625" style="0" customWidth="1"/>
  </cols>
  <sheetData>
    <row r="2" spans="1:3" ht="12.75" customHeight="1">
      <c r="A2" s="8"/>
      <c r="B2" s="9" t="s">
        <v>176</v>
      </c>
      <c r="C2" s="9"/>
    </row>
    <row r="3" spans="1:3" ht="12.75">
      <c r="A3" s="8"/>
      <c r="B3" s="9"/>
      <c r="C3" s="9"/>
    </row>
    <row r="4" spans="1:3" ht="12.75">
      <c r="A4" s="10" t="s">
        <v>177</v>
      </c>
      <c r="B4" s="10" t="s">
        <v>8</v>
      </c>
      <c r="C4" s="10" t="s">
        <v>80</v>
      </c>
    </row>
    <row r="5" spans="1:3" ht="12.75">
      <c r="A5" s="11">
        <v>1</v>
      </c>
      <c r="B5" s="10" t="s">
        <v>178</v>
      </c>
      <c r="C5" s="12">
        <v>445714</v>
      </c>
    </row>
    <row r="6" spans="1:3" ht="12.75">
      <c r="A6" s="11">
        <v>2</v>
      </c>
      <c r="B6" s="10" t="s">
        <v>179</v>
      </c>
      <c r="C6" s="12"/>
    </row>
    <row r="7" spans="1:3" ht="12.75">
      <c r="A7" s="13">
        <v>3</v>
      </c>
      <c r="B7" s="14" t="s">
        <v>180</v>
      </c>
      <c r="C7" s="15">
        <f>SUM(C5:C6)</f>
        <v>445714</v>
      </c>
    </row>
    <row r="8" spans="1:3" ht="12.75">
      <c r="A8" s="11">
        <v>4</v>
      </c>
      <c r="B8" s="10" t="s">
        <v>181</v>
      </c>
      <c r="C8" s="12">
        <v>6684248</v>
      </c>
    </row>
    <row r="9" spans="1:3" ht="12.75">
      <c r="A9" s="11">
        <v>5</v>
      </c>
      <c r="B9" s="10" t="s">
        <v>182</v>
      </c>
      <c r="C9" s="12">
        <f>445714+6424385</f>
        <v>6870099</v>
      </c>
    </row>
    <row r="10" spans="1:3" ht="12.75">
      <c r="A10" s="11">
        <v>6</v>
      </c>
      <c r="B10" s="10" t="s">
        <v>183</v>
      </c>
      <c r="C10" s="12">
        <f>C7+C8-C9</f>
        <v>259863</v>
      </c>
    </row>
    <row r="11" spans="1:3" ht="12.75">
      <c r="A11" s="11">
        <v>7</v>
      </c>
      <c r="B11" s="10" t="s">
        <v>179</v>
      </c>
      <c r="C11" s="12"/>
    </row>
    <row r="12" spans="1:3" ht="12.75">
      <c r="A12" s="13">
        <v>8</v>
      </c>
      <c r="B12" s="14" t="s">
        <v>184</v>
      </c>
      <c r="C12" s="15">
        <f>SUM(C10:C11)</f>
        <v>259863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Bella Andrea</cp:lastModifiedBy>
  <cp:lastPrinted>2019-05-17T09:16:17Z</cp:lastPrinted>
  <dcterms:created xsi:type="dcterms:W3CDTF">2010-05-29T08:47:41Z</dcterms:created>
  <dcterms:modified xsi:type="dcterms:W3CDTF">2019-05-17T09:16:24Z</dcterms:modified>
  <cp:category/>
  <cp:version/>
  <cp:contentType/>
  <cp:contentStatus/>
</cp:coreProperties>
</file>