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3250" windowHeight="12210" activeTab="7"/>
  </bookViews>
  <sheets>
    <sheet name="01" sheetId="1" r:id="rId1"/>
    <sheet name="02" sheetId="2" r:id="rId2"/>
    <sheet name="04" sheetId="3" r:id="rId3"/>
    <sheet name="07 A" sheetId="4" r:id="rId4"/>
    <sheet name="12 A" sheetId="5" r:id="rId5"/>
    <sheet name="13 A" sheetId="6" r:id="rId6"/>
    <sheet name="15 A" sheetId="7" r:id="rId7"/>
    <sheet name="pénzeszköz változá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<sst xmlns="http://schemas.openxmlformats.org/spreadsheetml/2006/main" count="224" uniqueCount="178">
  <si>
    <t>13</t>
  </si>
  <si>
    <t>01</t>
  </si>
  <si>
    <t>02</t>
  </si>
  <si>
    <t>04</t>
  </si>
  <si>
    <t>03</t>
  </si>
  <si>
    <t>01 - K1-K8. Költségvetési kiadások</t>
  </si>
  <si>
    <t>#</t>
  </si>
  <si>
    <t>Megnevezés</t>
  </si>
  <si>
    <t>Eredeti előirányzat</t>
  </si>
  <si>
    <t>Módosított előirányzat</t>
  </si>
  <si>
    <t>Teljesítés</t>
  </si>
  <si>
    <t>16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</si>
  <si>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</si>
  <si>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</si>
  <si>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</si>
  <si>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</si>
  <si>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</si>
  <si>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</si>
  <si>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</si>
  <si>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</si>
  <si>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</si>
  <si>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</si>
  <si>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</si>
  <si>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</si>
  <si>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</si>
  <si>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</si>
  <si>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</si>
  <si>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</si>
  <si>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</si>
  <si>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</si>
  <si>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</si>
  <si>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</si>
  <si>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</si>
  <si>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36</t>
  </si>
  <si>
    <t>Vásárolt élelmezés (K332)</t>
  </si>
  <si>
    <t>43</t>
  </si>
  <si>
    <t>Egyéb szolgáltatások (&gt;=44) (K337)</t>
  </si>
  <si>
    <t>45</t>
  </si>
  <si>
    <t>Szolgáltatási kiadások (=35+36+37+39+40+42+43) (K33)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</si>
  <si>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</si>
  <si>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</si>
  <si>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</si>
  <si>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</si>
  <si>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</si>
  <si>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</si>
  <si>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</si>
  <si>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</si>
  <si>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148</t>
  </si>
  <si>
    <t>Egyéb működési célú támogatások államháztartáson belülre (=149+…+158) (K506)</t>
  </si>
  <si>
    <t>155</t>
  </si>
  <si>
    <t>ebből: helyi önkormányzatok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</si>
  <si>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</si>
  <si>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</si>
  <si>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</si>
  <si>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</si>
  <si>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188</t>
  </si>
  <si>
    <t>Egyéb működési célú kiadások (=119+124+125+126+137+148+159+161+173+174+175+176+187) (K5)</t>
  </si>
  <si>
    <t>265</t>
  </si>
  <si>
    <t>Költségvetési kiadások (=20+21+60+118+188+197+202+264) (K1-K8)</t>
  </si>
  <si>
    <t>02 - Beszámoló a B1. - B7.  költségvetési bevételek előirányzatának teljesítéséről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</si>
  <si>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</si>
  <si>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</si>
  <si>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</si>
  <si>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</si>
  <si>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40</t>
  </si>
  <si>
    <t>ebből: társulások és költségvetési szerveik (B16)</t>
  </si>
  <si>
    <t>Működési célú támogatások államháztartáson belülről (=07+...+10+21+32) (B1)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</si>
  <si>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</si>
  <si>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</si>
  <si>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</si>
  <si>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</si>
  <si>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</si>
  <si>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</si>
  <si>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222</t>
  </si>
  <si>
    <t>Működési bevételek (=187+188+191+193+200+…+202+209+217+218+219) (B4)</t>
  </si>
  <si>
    <t>284</t>
  </si>
  <si>
    <t>Költségvetési bevételek (=43+79+186+222+231+257+283) (B1-B7)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</si>
  <si>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</si>
  <si>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</si>
  <si>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</si>
  <si>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</si>
  <si>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</si>
  <si>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</si>
  <si>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</si>
  <si>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</si>
  <si>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</si>
  <si>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</si>
  <si>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</si>
  <si>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</si>
  <si>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</si>
  <si>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</si>
  <si>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</si>
  <si>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</si>
  <si>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</si>
  <si>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</si>
  <si>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</si>
  <si>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</si>
  <si>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</si>
  <si>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</si>
  <si>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57</t>
  </si>
  <si>
    <t>12/A - Mérleg</t>
  </si>
  <si>
    <t>Előző időszak</t>
  </si>
  <si>
    <t>Módosítások (+/-)</t>
  </si>
  <si>
    <t>Tárgyi időszak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</si>
  <si>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</si>
  <si>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</si>
  <si>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</si>
  <si>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</si>
  <si>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</si>
  <si>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</si>
  <si>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</si>
  <si>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</si>
  <si>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C) PÉNZESZKÖZÖK (=C/I+…+C/IV)</t>
  </si>
  <si>
    <t>ESZKÖZÖK ÖSSZESEN (=A+B+C+D+E+F)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</si>
  <si>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</si>
  <si>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</si>
  <si>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</si>
  <si>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</si>
  <si>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</si>
  <si>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</si>
  <si>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</si>
  <si>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234</t>
  </si>
  <si>
    <t>H/III/1 Kapott előlegek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</si>
  <si>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</si>
  <si>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</si>
  <si>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</si>
  <si>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</si>
  <si>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</si>
  <si>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</si>
  <si>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</si>
  <si>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</si>
  <si>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</si>
  <si>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</si>
  <si>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13/A - Eredménykimutatás</t>
  </si>
  <si>
    <t>02 Eszközök és szolgáltatások értékesítése nettó eredményszemléletű bevételei</t>
  </si>
  <si>
    <t>I Tevékenység nettó eredményszemléletű bevétele (=01+02+03)</t>
  </si>
  <si>
    <t>09</t>
  </si>
  <si>
    <t>07 Egyéb működési célú támogatások eredményszemléletű bevételei</t>
  </si>
  <si>
    <t>11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</si>
  <si>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</si>
  <si>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</si>
  <si>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</si>
  <si>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</si>
  <si>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</si>
  <si>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15 Személyi jellegű egyéb kifizetések</t>
  </si>
  <si>
    <t>16 Bérjárulékok</t>
  </si>
  <si>
    <t>V Személyi jellegű ráfordítások (=14+15+16)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</si>
  <si>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</si>
  <si>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</si>
  <si>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</si>
  <si>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</si>
  <si>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</si>
  <si>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</si>
  <si>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</si>
  <si>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</si>
  <si>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</si>
  <si>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</si>
  <si>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</si>
  <si>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</si>
  <si>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</si>
  <si>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</si>
  <si>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</si>
  <si>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</si>
  <si>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Bruttó érték összesen (=01+08-14)</t>
  </si>
  <si>
    <t>Terv szerinti értékcsökkenés nyitó állománya</t>
  </si>
  <si>
    <t>Terv szerinti értékcsökkenés záró állománya  (=16+17-18)</t>
  </si>
  <si>
    <t>Értékcsökkenés összesen (=19+23)</t>
  </si>
  <si>
    <t>26</t>
  </si>
  <si>
    <t>Teljesen (0-ig) leírt eszközök bruttó értéke</t>
  </si>
  <si>
    <t xml:space="preserve">     Pénzszközök változásának bemutatása 2018.</t>
  </si>
  <si>
    <t>Sorszám</t>
  </si>
  <si>
    <t>Pénzkészlet tárgyidőszak elején Bankszámla egyenleg</t>
  </si>
  <si>
    <t>pénztárak egyenlege</t>
  </si>
  <si>
    <t>Pénzkészlet összesen tárgyidőszak elején</t>
  </si>
  <si>
    <t>Bevételek</t>
  </si>
  <si>
    <t>Kiadások</t>
  </si>
  <si>
    <t>Pénzkészlet tárgyidőszak végén Bankszámla egyenleg</t>
  </si>
  <si>
    <t>Pénzkészlet összesen tárgyidőszak végén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</si>
</sst>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1" applyNumberFormat="0" applyAlignment="0" applyProtection="0"/>
    <xf numFmtId="0" fontId="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1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4" borderId="7" applyNumberFormat="0" applyFont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3" fontId="43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3" fontId="44" fillId="0" borderId="11" xfId="0" applyNumberFormat="1" applyFont="1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&#233;m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4"/>
      <sheetName val="07 A"/>
      <sheetName val="12 A"/>
      <sheetName val="13 A"/>
      <sheetName val="15 A"/>
      <sheetName val="pénzeszközök változá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26" sqref="K2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0.375" style="0" customWidth="1"/>
    <col min="4" max="4" width="18.125" style="0" customWidth="1"/>
    <col min="5" max="5" width="12.75390625" style="0" customWidth="1"/>
  </cols>
  <sheetData>
    <row r="1" spans="1:5" ht="32.25" customHeight="1">
      <c r="A1" s="1" t="s">
        <v>5</v>
      </c>
      <c r="B1" s="2"/>
      <c r="C1" s="2"/>
      <c r="D1" s="2"/>
      <c r="E1" s="2"/>
    </row>
    <row r="2" spans="1:5" ht="1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</row>
    <row r="3" spans="1:5" ht="15">
      <c r="A3" s="3">
        <v>2</v>
      </c>
      <c r="B3" s="3">
        <v>3</v>
      </c>
      <c r="C3" s="3">
        <v>4</v>
      </c>
      <c r="D3" s="3">
        <v>5</v>
      </c>
      <c r="E3" s="3">
        <v>10</v>
      </c>
    </row>
    <row r="4" spans="1:5" ht="12.75">
      <c r="A4" s="4" t="s">
        <v>11</v>
      </c>
      <c r="B4" s="5" t="s">
        <v>12</v>
      </c>
      <c r="C4" s="6">
        <v>660000</v>
      </c>
      <c r="D4" s="6">
        <v>691500</v>
      </c>
      <c r="E4" s="6">
        <v>691500</v>
      </c>
    </row>
    <row r="5" spans="1:5" ht="12.75">
      <c r="A5" s="4" t="s">
        <v>13</v>
      </c>
      <c r="B5" s="5" t="s">
        <v>14</v>
      </c>
      <c r="C5" s="6">
        <v>0</v>
      </c>
      <c r="D5" s="6">
        <v>45000</v>
      </c>
      <c r="E5" s="6">
        <v>45000</v>
      </c>
    </row>
    <row r="6" spans="1:5" ht="12.75">
      <c r="A6" s="4" t="s">
        <v>15</v>
      </c>
      <c r="B6" s="5" t="s">
        <v>16</v>
      </c>
      <c r="C6" s="6">
        <v>660000</v>
      </c>
      <c r="D6" s="6">
        <v>736500</v>
      </c>
      <c r="E6" s="6">
        <v>736500</v>
      </c>
    </row>
    <row r="7" spans="1:5" ht="12.75">
      <c r="A7" s="7" t="s">
        <v>17</v>
      </c>
      <c r="B7" s="8" t="s">
        <v>18</v>
      </c>
      <c r="C7" s="9">
        <v>660000</v>
      </c>
      <c r="D7" s="9">
        <v>736500</v>
      </c>
      <c r="E7" s="9">
        <v>736500</v>
      </c>
    </row>
    <row r="8" spans="1:5" ht="25.5">
      <c r="A8" s="7" t="s">
        <v>19</v>
      </c>
      <c r="B8" s="8" t="s">
        <v>20</v>
      </c>
      <c r="C8" s="9">
        <v>128700</v>
      </c>
      <c r="D8" s="9">
        <v>155336</v>
      </c>
      <c r="E8" s="9">
        <v>155336</v>
      </c>
    </row>
    <row r="9" spans="1:5" ht="12.75">
      <c r="A9" s="4" t="s">
        <v>21</v>
      </c>
      <c r="B9" s="5" t="s">
        <v>22</v>
      </c>
      <c r="C9" s="6">
        <v>0</v>
      </c>
      <c r="D9" s="6">
        <v>0</v>
      </c>
      <c r="E9" s="6">
        <v>137016</v>
      </c>
    </row>
    <row r="10" spans="1:5" ht="12.75">
      <c r="A10" s="4" t="s">
        <v>23</v>
      </c>
      <c r="B10" s="5" t="s">
        <v>24</v>
      </c>
      <c r="C10" s="6">
        <v>0</v>
      </c>
      <c r="D10" s="6">
        <v>0</v>
      </c>
      <c r="E10" s="6">
        <v>10355</v>
      </c>
    </row>
    <row r="11" spans="1:5" ht="25.5">
      <c r="A11" s="4" t="s">
        <v>25</v>
      </c>
      <c r="B11" s="5" t="s">
        <v>26</v>
      </c>
      <c r="C11" s="6">
        <v>0</v>
      </c>
      <c r="D11" s="6">
        <v>0</v>
      </c>
      <c r="E11" s="6">
        <v>7965</v>
      </c>
    </row>
    <row r="12" spans="1:5" ht="12.75">
      <c r="A12" s="4" t="s">
        <v>27</v>
      </c>
      <c r="B12" s="5" t="s">
        <v>28</v>
      </c>
      <c r="C12" s="6">
        <v>0</v>
      </c>
      <c r="D12" s="6">
        <v>20916</v>
      </c>
      <c r="E12" s="6">
        <v>20916</v>
      </c>
    </row>
    <row r="13" spans="1:5" ht="12.75">
      <c r="A13" s="4" t="s">
        <v>29</v>
      </c>
      <c r="B13" s="5" t="s">
        <v>30</v>
      </c>
      <c r="C13" s="6">
        <v>0</v>
      </c>
      <c r="D13" s="6">
        <v>74272</v>
      </c>
      <c r="E13" s="6">
        <v>74272</v>
      </c>
    </row>
    <row r="14" spans="1:5" ht="12.75">
      <c r="A14" s="4" t="s">
        <v>31</v>
      </c>
      <c r="B14" s="5" t="s">
        <v>32</v>
      </c>
      <c r="C14" s="6">
        <v>0</v>
      </c>
      <c r="D14" s="6">
        <v>95188</v>
      </c>
      <c r="E14" s="6">
        <v>95188</v>
      </c>
    </row>
    <row r="15" spans="1:5" ht="12.75">
      <c r="A15" s="4" t="s">
        <v>33</v>
      </c>
      <c r="B15" s="5" t="s">
        <v>34</v>
      </c>
      <c r="C15" s="6">
        <v>0</v>
      </c>
      <c r="D15" s="6">
        <v>280317</v>
      </c>
      <c r="E15" s="6">
        <v>280317</v>
      </c>
    </row>
    <row r="16" spans="1:5" ht="12.75">
      <c r="A16" s="4" t="s">
        <v>35</v>
      </c>
      <c r="B16" s="5" t="s">
        <v>36</v>
      </c>
      <c r="C16" s="6">
        <v>0</v>
      </c>
      <c r="D16" s="6">
        <v>1725657</v>
      </c>
      <c r="E16" s="6">
        <v>1410674</v>
      </c>
    </row>
    <row r="17" spans="1:5" ht="25.5">
      <c r="A17" s="4" t="s">
        <v>37</v>
      </c>
      <c r="B17" s="5" t="s">
        <v>38</v>
      </c>
      <c r="C17" s="6">
        <v>0</v>
      </c>
      <c r="D17" s="6">
        <v>2005974</v>
      </c>
      <c r="E17" s="6">
        <v>1690991</v>
      </c>
    </row>
    <row r="18" spans="1:5" ht="25.5">
      <c r="A18" s="4" t="s">
        <v>39</v>
      </c>
      <c r="B18" s="5" t="s">
        <v>40</v>
      </c>
      <c r="C18" s="6">
        <v>611310</v>
      </c>
      <c r="D18" s="6">
        <v>506081</v>
      </c>
      <c r="E18" s="6">
        <v>142762</v>
      </c>
    </row>
    <row r="19" spans="1:5" ht="12.75">
      <c r="A19" s="4" t="s">
        <v>41</v>
      </c>
      <c r="B19" s="5" t="s">
        <v>42</v>
      </c>
      <c r="C19" s="6">
        <v>2264110</v>
      </c>
      <c r="D19" s="6">
        <v>501954</v>
      </c>
      <c r="E19" s="6">
        <v>2476</v>
      </c>
    </row>
    <row r="20" spans="1:5" ht="25.5">
      <c r="A20" s="4" t="s">
        <v>43</v>
      </c>
      <c r="B20" s="5" t="s">
        <v>44</v>
      </c>
      <c r="C20" s="6">
        <v>2875420</v>
      </c>
      <c r="D20" s="6">
        <v>1008035</v>
      </c>
      <c r="E20" s="6">
        <v>145238</v>
      </c>
    </row>
    <row r="21" spans="1:5" ht="12.75">
      <c r="A21" s="7" t="s">
        <v>45</v>
      </c>
      <c r="B21" s="8" t="s">
        <v>46</v>
      </c>
      <c r="C21" s="9">
        <v>2875420</v>
      </c>
      <c r="D21" s="9">
        <v>3109197</v>
      </c>
      <c r="E21" s="9">
        <v>1931417</v>
      </c>
    </row>
    <row r="22" spans="1:5" ht="38.25">
      <c r="A22" s="4" t="s">
        <v>47</v>
      </c>
      <c r="B22" s="5" t="s">
        <v>48</v>
      </c>
      <c r="C22" s="6">
        <v>0</v>
      </c>
      <c r="D22" s="6">
        <v>250000</v>
      </c>
      <c r="E22" s="6">
        <v>250000</v>
      </c>
    </row>
    <row r="23" spans="1:5" ht="25.5">
      <c r="A23" s="4" t="s">
        <v>49</v>
      </c>
      <c r="B23" s="5" t="s">
        <v>50</v>
      </c>
      <c r="C23" s="6">
        <v>0</v>
      </c>
      <c r="D23" s="6">
        <v>0</v>
      </c>
      <c r="E23" s="6">
        <v>250000</v>
      </c>
    </row>
    <row r="24" spans="1:5" ht="25.5">
      <c r="A24" s="4" t="s">
        <v>51</v>
      </c>
      <c r="B24" s="5" t="s">
        <v>52</v>
      </c>
      <c r="C24" s="6">
        <v>0</v>
      </c>
      <c r="D24" s="6">
        <v>10000</v>
      </c>
      <c r="E24" s="6">
        <v>10000</v>
      </c>
    </row>
    <row r="25" spans="1:5" ht="12.75">
      <c r="A25" s="4" t="s">
        <v>53</v>
      </c>
      <c r="B25" s="5" t="s">
        <v>54</v>
      </c>
      <c r="C25" s="6">
        <v>0</v>
      </c>
      <c r="D25" s="6">
        <v>0</v>
      </c>
      <c r="E25" s="6">
        <v>10000</v>
      </c>
    </row>
    <row r="26" spans="1:5" ht="38.25">
      <c r="A26" s="7" t="s">
        <v>55</v>
      </c>
      <c r="B26" s="8" t="s">
        <v>56</v>
      </c>
      <c r="C26" s="9">
        <v>0</v>
      </c>
      <c r="D26" s="9">
        <v>260000</v>
      </c>
      <c r="E26" s="9">
        <v>260000</v>
      </c>
    </row>
    <row r="27" spans="1:5" ht="25.5">
      <c r="A27" s="7" t="s">
        <v>57</v>
      </c>
      <c r="B27" s="8" t="s">
        <v>58</v>
      </c>
      <c r="C27" s="9">
        <v>3664120</v>
      </c>
      <c r="D27" s="9">
        <v>4261033</v>
      </c>
      <c r="E27" s="9">
        <v>3083253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-1f-2a317c52-70-64-20-a1a-e1945-30a-1b-67-5f-17-2d&amp;C&amp;R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8.125" style="0" customWidth="1"/>
    <col min="2" max="2" width="36.25390625" style="0" customWidth="1"/>
    <col min="3" max="3" width="20.625" style="0" customWidth="1"/>
    <col min="4" max="4" width="15.00390625" style="0" customWidth="1"/>
    <col min="5" max="5" width="9.125" style="0" customWidth="1"/>
  </cols>
  <sheetData>
    <row r="1" spans="1:5" ht="43.5" customHeight="1">
      <c r="A1" s="10" t="s">
        <v>59</v>
      </c>
      <c r="B1" s="11"/>
      <c r="C1" s="11"/>
      <c r="D1" s="11"/>
      <c r="E1" s="11"/>
    </row>
    <row r="2" spans="1:5" ht="1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</row>
    <row r="3" spans="1:5" ht="15">
      <c r="A3" s="3">
        <v>2</v>
      </c>
      <c r="B3" s="3">
        <v>3</v>
      </c>
      <c r="C3" s="3">
        <v>4</v>
      </c>
      <c r="D3" s="3">
        <v>5</v>
      </c>
      <c r="E3" s="3">
        <v>8</v>
      </c>
    </row>
    <row r="4" spans="1:5" ht="25.5">
      <c r="A4" s="4" t="s">
        <v>60</v>
      </c>
      <c r="B4" s="5" t="s">
        <v>61</v>
      </c>
      <c r="C4" s="6">
        <v>2282000</v>
      </c>
      <c r="D4" s="6">
        <v>2921822</v>
      </c>
      <c r="E4" s="6">
        <v>2921822</v>
      </c>
    </row>
    <row r="5" spans="1:5" ht="12.75">
      <c r="A5" s="4" t="s">
        <v>62</v>
      </c>
      <c r="B5" s="5" t="s">
        <v>63</v>
      </c>
      <c r="C5" s="6">
        <v>0</v>
      </c>
      <c r="D5" s="6">
        <v>0</v>
      </c>
      <c r="E5" s="6">
        <v>2771822</v>
      </c>
    </row>
    <row r="6" spans="1:5" ht="25.5">
      <c r="A6" s="4" t="s">
        <v>64</v>
      </c>
      <c r="B6" s="5" t="s">
        <v>65</v>
      </c>
      <c r="C6" s="6">
        <v>0</v>
      </c>
      <c r="D6" s="6">
        <v>0</v>
      </c>
      <c r="E6" s="6">
        <v>150000</v>
      </c>
    </row>
    <row r="7" spans="1:5" ht="38.25">
      <c r="A7" s="7" t="s">
        <v>35</v>
      </c>
      <c r="B7" s="8" t="s">
        <v>66</v>
      </c>
      <c r="C7" s="9">
        <v>2282000</v>
      </c>
      <c r="D7" s="9">
        <v>2921822</v>
      </c>
      <c r="E7" s="9">
        <v>2921822</v>
      </c>
    </row>
    <row r="8" spans="1:5" ht="25.5">
      <c r="A8" s="4" t="s">
        <v>67</v>
      </c>
      <c r="B8" s="5" t="s">
        <v>68</v>
      </c>
      <c r="C8" s="6">
        <v>0</v>
      </c>
      <c r="D8" s="6">
        <v>173</v>
      </c>
      <c r="E8" s="6">
        <v>173</v>
      </c>
    </row>
    <row r="9" spans="1:5" ht="25.5">
      <c r="A9" s="4" t="s">
        <v>69</v>
      </c>
      <c r="B9" s="5" t="s">
        <v>70</v>
      </c>
      <c r="C9" s="6">
        <v>0</v>
      </c>
      <c r="D9" s="6">
        <v>173</v>
      </c>
      <c r="E9" s="6">
        <v>173</v>
      </c>
    </row>
    <row r="10" spans="1:5" ht="25.5">
      <c r="A10" s="4" t="s">
        <v>71</v>
      </c>
      <c r="B10" s="5" t="s">
        <v>72</v>
      </c>
      <c r="C10" s="6">
        <v>100000</v>
      </c>
      <c r="D10" s="6">
        <v>99893</v>
      </c>
      <c r="E10" s="6">
        <v>68346</v>
      </c>
    </row>
    <row r="11" spans="1:5" ht="38.25">
      <c r="A11" s="7" t="s">
        <v>73</v>
      </c>
      <c r="B11" s="8" t="s">
        <v>74</v>
      </c>
      <c r="C11" s="9">
        <v>100000</v>
      </c>
      <c r="D11" s="9">
        <v>100066</v>
      </c>
      <c r="E11" s="9">
        <v>68519</v>
      </c>
    </row>
    <row r="12" spans="1:5" ht="25.5">
      <c r="A12" s="7" t="s">
        <v>75</v>
      </c>
      <c r="B12" s="8" t="s">
        <v>76</v>
      </c>
      <c r="C12" s="9">
        <v>2382000</v>
      </c>
      <c r="D12" s="9">
        <v>3021888</v>
      </c>
      <c r="E12" s="9">
        <v>2990341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-1f-2a317c52-70-64-20-a1a-e1945-30a-1b-67-5f-17-2d&amp;C&amp;R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3.75390625" style="0" customWidth="1"/>
    <col min="4" max="4" width="15.00390625" style="0" customWidth="1"/>
    <col min="5" max="5" width="12.125" style="0" customWidth="1"/>
  </cols>
  <sheetData>
    <row r="1" spans="1:5" ht="35.25" customHeight="1">
      <c r="A1" s="12" t="s">
        <v>77</v>
      </c>
      <c r="B1" s="13"/>
      <c r="C1" s="13"/>
      <c r="D1" s="13"/>
      <c r="E1" s="14"/>
    </row>
    <row r="2" spans="1:5" ht="30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</row>
    <row r="3" spans="1:5" ht="15">
      <c r="A3" s="3">
        <v>2</v>
      </c>
      <c r="B3" s="3">
        <v>3</v>
      </c>
      <c r="C3" s="3">
        <v>4</v>
      </c>
      <c r="D3" s="3">
        <v>5</v>
      </c>
      <c r="E3" s="3">
        <v>8</v>
      </c>
    </row>
    <row r="4" spans="1:5" ht="25.5">
      <c r="A4" s="4" t="s">
        <v>78</v>
      </c>
      <c r="B4" s="5" t="s">
        <v>79</v>
      </c>
      <c r="C4" s="6">
        <v>1282120</v>
      </c>
      <c r="D4" s="6">
        <v>1239145</v>
      </c>
      <c r="E4" s="6">
        <v>1239145</v>
      </c>
    </row>
    <row r="5" spans="1:5" ht="12.75">
      <c r="A5" s="4" t="s">
        <v>80</v>
      </c>
      <c r="B5" s="5" t="s">
        <v>81</v>
      </c>
      <c r="C5" s="6">
        <v>1282120</v>
      </c>
      <c r="D5" s="6">
        <v>1239145</v>
      </c>
      <c r="E5" s="6">
        <v>1239145</v>
      </c>
    </row>
    <row r="6" spans="1:5" ht="25.5">
      <c r="A6" s="4" t="s">
        <v>82</v>
      </c>
      <c r="B6" s="5" t="s">
        <v>83</v>
      </c>
      <c r="C6" s="6">
        <v>1282120</v>
      </c>
      <c r="D6" s="6">
        <v>1239145</v>
      </c>
      <c r="E6" s="6">
        <v>1239145</v>
      </c>
    </row>
    <row r="7" spans="1:5" ht="25.5">
      <c r="A7" s="7" t="s">
        <v>60</v>
      </c>
      <c r="B7" s="8" t="s">
        <v>84</v>
      </c>
      <c r="C7" s="9">
        <v>1282120</v>
      </c>
      <c r="D7" s="9">
        <v>1239145</v>
      </c>
      <c r="E7" s="9">
        <v>1239145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-1f-2a317c52-70-64-20-a1a-e1945-30a-1b-67-5f-17-2d&amp;C&amp;R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36.75" customHeight="1">
      <c r="A1" s="12" t="s">
        <v>85</v>
      </c>
      <c r="B1" s="13"/>
      <c r="C1" s="14"/>
    </row>
    <row r="2" spans="1:3" ht="15">
      <c r="A2" s="3" t="s">
        <v>6</v>
      </c>
      <c r="B2" s="3" t="s">
        <v>7</v>
      </c>
      <c r="C2" s="3" t="s">
        <v>86</v>
      </c>
    </row>
    <row r="3" spans="1:3" ht="15">
      <c r="A3" s="3">
        <v>1</v>
      </c>
      <c r="B3" s="3">
        <v>2</v>
      </c>
      <c r="C3" s="3">
        <v>3</v>
      </c>
    </row>
    <row r="4" spans="1:3" ht="25.5">
      <c r="A4" s="15" t="s">
        <v>1</v>
      </c>
      <c r="B4" s="17" t="s">
        <v>87</v>
      </c>
      <c r="C4" s="19">
        <v>2990341</v>
      </c>
    </row>
    <row r="5" spans="1:3" ht="25.5">
      <c r="A5" s="15" t="s">
        <v>2</v>
      </c>
      <c r="B5" s="17" t="s">
        <v>88</v>
      </c>
      <c r="C5" s="19">
        <v>3083253</v>
      </c>
    </row>
    <row r="6" spans="1:3" ht="25.5">
      <c r="A6" s="16" t="s">
        <v>4</v>
      </c>
      <c r="B6" s="18" t="s">
        <v>89</v>
      </c>
      <c r="C6" s="20">
        <v>-92912</v>
      </c>
    </row>
    <row r="7" spans="1:3" ht="25.5">
      <c r="A7" s="15" t="s">
        <v>3</v>
      </c>
      <c r="B7" s="17" t="s">
        <v>90</v>
      </c>
      <c r="C7" s="19">
        <v>1239145</v>
      </c>
    </row>
    <row r="8" spans="1:3" ht="25.5">
      <c r="A8" s="16" t="s">
        <v>91</v>
      </c>
      <c r="B8" s="18" t="s">
        <v>92</v>
      </c>
      <c r="C8" s="20">
        <v>1239145</v>
      </c>
    </row>
    <row r="9" spans="1:3" ht="25.5">
      <c r="A9" s="16" t="s">
        <v>93</v>
      </c>
      <c r="B9" s="18" t="s">
        <v>94</v>
      </c>
      <c r="C9" s="20">
        <v>1146233</v>
      </c>
    </row>
    <row r="10" spans="1:3" ht="12.75">
      <c r="A10" s="16" t="s">
        <v>95</v>
      </c>
      <c r="B10" s="18" t="s">
        <v>96</v>
      </c>
      <c r="C10" s="20">
        <v>1146233</v>
      </c>
    </row>
    <row r="11" spans="1:3" ht="25.5">
      <c r="A11" s="16" t="s">
        <v>97</v>
      </c>
      <c r="B11" s="18" t="s">
        <v>98</v>
      </c>
      <c r="C11" s="20">
        <v>1146233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-1f-2a317c52-70-64-20-a1a-e1945-30a-1b-67-5f-17-2d&amp;C&amp;R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L30" sqref="L30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3.375" style="0" customWidth="1"/>
    <col min="4" max="4" width="14.00390625" style="0" customWidth="1"/>
    <col min="5" max="5" width="9.875" style="0" customWidth="1"/>
  </cols>
  <sheetData>
    <row r="1" spans="1:5" ht="36" customHeight="1">
      <c r="A1" s="12" t="s">
        <v>100</v>
      </c>
      <c r="B1" s="13"/>
      <c r="C1" s="13"/>
      <c r="D1" s="13"/>
      <c r="E1" s="14"/>
    </row>
    <row r="2" spans="1:5" ht="31.5" customHeight="1">
      <c r="A2" s="3" t="s">
        <v>6</v>
      </c>
      <c r="B2" s="3" t="s">
        <v>7</v>
      </c>
      <c r="C2" s="3" t="s">
        <v>101</v>
      </c>
      <c r="D2" s="3" t="s">
        <v>102</v>
      </c>
      <c r="E2" s="3" t="s">
        <v>103</v>
      </c>
    </row>
    <row r="3" spans="1:5" ht="1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12.75">
      <c r="A4" s="4" t="s">
        <v>104</v>
      </c>
      <c r="B4" s="5" t="s">
        <v>105</v>
      </c>
      <c r="C4" s="6">
        <v>85165</v>
      </c>
      <c r="D4" s="6">
        <v>0</v>
      </c>
      <c r="E4" s="6">
        <v>0</v>
      </c>
    </row>
    <row r="5" spans="1:5" ht="25.5">
      <c r="A5" s="7" t="s">
        <v>106</v>
      </c>
      <c r="B5" s="8" t="s">
        <v>107</v>
      </c>
      <c r="C5" s="9">
        <v>85165</v>
      </c>
      <c r="D5" s="9">
        <v>0</v>
      </c>
      <c r="E5" s="9">
        <v>0</v>
      </c>
    </row>
    <row r="6" spans="1:5" ht="12.75">
      <c r="A6" s="4" t="s">
        <v>108</v>
      </c>
      <c r="B6" s="5" t="s">
        <v>109</v>
      </c>
      <c r="C6" s="6">
        <v>1196955</v>
      </c>
      <c r="D6" s="6">
        <v>0</v>
      </c>
      <c r="E6" s="6">
        <v>1145633</v>
      </c>
    </row>
    <row r="7" spans="1:5" ht="12.75">
      <c r="A7" s="7" t="s">
        <v>110</v>
      </c>
      <c r="B7" s="8" t="s">
        <v>111</v>
      </c>
      <c r="C7" s="9">
        <v>1196955</v>
      </c>
      <c r="D7" s="9">
        <v>0</v>
      </c>
      <c r="E7" s="9">
        <v>1145633</v>
      </c>
    </row>
    <row r="8" spans="1:5" ht="12.75">
      <c r="A8" s="7" t="s">
        <v>99</v>
      </c>
      <c r="B8" s="8" t="s">
        <v>112</v>
      </c>
      <c r="C8" s="9">
        <v>1282120</v>
      </c>
      <c r="D8" s="9">
        <v>0</v>
      </c>
      <c r="E8" s="9">
        <v>1145633</v>
      </c>
    </row>
    <row r="9" spans="1:5" ht="12.75">
      <c r="A9" s="7" t="s">
        <v>51</v>
      </c>
      <c r="B9" s="8" t="s">
        <v>113</v>
      </c>
      <c r="C9" s="9">
        <v>1282120</v>
      </c>
      <c r="D9" s="9">
        <v>0</v>
      </c>
      <c r="E9" s="9">
        <v>1145633</v>
      </c>
    </row>
    <row r="10" spans="1:5" ht="25.5">
      <c r="A10" s="4" t="s">
        <v>53</v>
      </c>
      <c r="B10" s="5" t="s">
        <v>114</v>
      </c>
      <c r="C10" s="6">
        <v>457914</v>
      </c>
      <c r="D10" s="6">
        <v>0</v>
      </c>
      <c r="E10" s="6">
        <v>457914</v>
      </c>
    </row>
    <row r="11" spans="1:5" ht="12.75">
      <c r="A11" s="4" t="s">
        <v>115</v>
      </c>
      <c r="B11" s="5" t="s">
        <v>116</v>
      </c>
      <c r="C11" s="6">
        <v>138681</v>
      </c>
      <c r="D11" s="6">
        <v>0</v>
      </c>
      <c r="E11" s="6">
        <v>780631</v>
      </c>
    </row>
    <row r="12" spans="1:5" ht="12.75">
      <c r="A12" s="4" t="s">
        <v>117</v>
      </c>
      <c r="B12" s="5" t="s">
        <v>118</v>
      </c>
      <c r="C12" s="6">
        <v>641950</v>
      </c>
      <c r="D12" s="6">
        <v>0</v>
      </c>
      <c r="E12" s="6">
        <v>-158638</v>
      </c>
    </row>
    <row r="13" spans="1:5" ht="12.75">
      <c r="A13" s="7" t="s">
        <v>119</v>
      </c>
      <c r="B13" s="8" t="s">
        <v>120</v>
      </c>
      <c r="C13" s="9">
        <v>1238545</v>
      </c>
      <c r="D13" s="9">
        <v>0</v>
      </c>
      <c r="E13" s="9">
        <v>1079907</v>
      </c>
    </row>
    <row r="14" spans="1:5" ht="12.75">
      <c r="A14" s="4" t="s">
        <v>121</v>
      </c>
      <c r="B14" s="5" t="s">
        <v>122</v>
      </c>
      <c r="C14" s="6">
        <v>43575</v>
      </c>
      <c r="D14" s="6">
        <v>0</v>
      </c>
      <c r="E14" s="6">
        <v>0</v>
      </c>
    </row>
    <row r="15" spans="1:5" ht="25.5">
      <c r="A15" s="7" t="s">
        <v>123</v>
      </c>
      <c r="B15" s="8" t="s">
        <v>124</v>
      </c>
      <c r="C15" s="9">
        <v>43575</v>
      </c>
      <c r="D15" s="9">
        <v>0</v>
      </c>
      <c r="E15" s="9">
        <v>0</v>
      </c>
    </row>
    <row r="16" spans="1:5" ht="12.75">
      <c r="A16" s="7" t="s">
        <v>125</v>
      </c>
      <c r="B16" s="8" t="s">
        <v>126</v>
      </c>
      <c r="C16" s="9">
        <v>43575</v>
      </c>
      <c r="D16" s="9">
        <v>0</v>
      </c>
      <c r="E16" s="9">
        <v>0</v>
      </c>
    </row>
    <row r="17" spans="1:5" ht="25.5">
      <c r="A17" s="4" t="s">
        <v>127</v>
      </c>
      <c r="B17" s="5" t="s">
        <v>128</v>
      </c>
      <c r="C17" s="6">
        <v>0</v>
      </c>
      <c r="D17" s="6">
        <v>0</v>
      </c>
      <c r="E17" s="6">
        <v>65726</v>
      </c>
    </row>
    <row r="18" spans="1:5" ht="25.5">
      <c r="A18" s="7" t="s">
        <v>129</v>
      </c>
      <c r="B18" s="8" t="s">
        <v>130</v>
      </c>
      <c r="C18" s="9">
        <v>0</v>
      </c>
      <c r="D18" s="9">
        <v>0</v>
      </c>
      <c r="E18" s="9">
        <v>65726</v>
      </c>
    </row>
    <row r="19" spans="1:5" ht="12.75">
      <c r="A19" s="7" t="s">
        <v>131</v>
      </c>
      <c r="B19" s="8" t="s">
        <v>132</v>
      </c>
      <c r="C19" s="9">
        <v>1282120</v>
      </c>
      <c r="D19" s="9">
        <v>0</v>
      </c>
      <c r="E19" s="9">
        <v>1145633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-1f-2a317c52-70-64-20-a1a-e1945-30a-1b-67-5f-17-2d&amp;C&amp;R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5.00390625" style="0" customWidth="1"/>
    <col min="4" max="4" width="12.875" style="0" customWidth="1"/>
    <col min="5" max="5" width="10.75390625" style="0" customWidth="1"/>
  </cols>
  <sheetData>
    <row r="1" spans="1:5" ht="45" customHeight="1">
      <c r="A1" s="10" t="s">
        <v>133</v>
      </c>
      <c r="B1" s="11"/>
      <c r="C1" s="11"/>
      <c r="D1" s="11"/>
      <c r="E1" s="11"/>
    </row>
    <row r="2" spans="1:5" ht="35.25" customHeight="1">
      <c r="A2" s="3" t="s">
        <v>6</v>
      </c>
      <c r="B2" s="3" t="s">
        <v>7</v>
      </c>
      <c r="C2" s="3" t="s">
        <v>101</v>
      </c>
      <c r="D2" s="3" t="s">
        <v>102</v>
      </c>
      <c r="E2" s="3" t="s">
        <v>103</v>
      </c>
    </row>
    <row r="3" spans="1:5" ht="1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25.5">
      <c r="A4" s="4" t="s">
        <v>2</v>
      </c>
      <c r="B4" s="5" t="s">
        <v>134</v>
      </c>
      <c r="C4" s="6">
        <v>0</v>
      </c>
      <c r="D4" s="6">
        <v>0</v>
      </c>
      <c r="E4" s="6">
        <v>24771</v>
      </c>
    </row>
    <row r="5" spans="1:5" ht="25.5">
      <c r="A5" s="7" t="s">
        <v>3</v>
      </c>
      <c r="B5" s="8" t="s">
        <v>135</v>
      </c>
      <c r="C5" s="9">
        <v>0</v>
      </c>
      <c r="D5" s="9">
        <v>0</v>
      </c>
      <c r="E5" s="9">
        <v>24771</v>
      </c>
    </row>
    <row r="6" spans="1:5" ht="25.5">
      <c r="A6" s="4" t="s">
        <v>136</v>
      </c>
      <c r="B6" s="5" t="s">
        <v>137</v>
      </c>
      <c r="C6" s="6">
        <v>3447304</v>
      </c>
      <c r="D6" s="6">
        <v>0</v>
      </c>
      <c r="E6" s="6">
        <v>2921822</v>
      </c>
    </row>
    <row r="7" spans="1:5" ht="25.5">
      <c r="A7" s="4" t="s">
        <v>138</v>
      </c>
      <c r="B7" s="5" t="s">
        <v>139</v>
      </c>
      <c r="C7" s="6">
        <v>0</v>
      </c>
      <c r="D7" s="6">
        <v>0</v>
      </c>
      <c r="E7" s="6">
        <v>43575</v>
      </c>
    </row>
    <row r="8" spans="1:5" ht="25.5">
      <c r="A8" s="7" t="s">
        <v>78</v>
      </c>
      <c r="B8" s="8" t="s">
        <v>140</v>
      </c>
      <c r="C8" s="9">
        <v>3447304</v>
      </c>
      <c r="D8" s="9">
        <v>0</v>
      </c>
      <c r="E8" s="9">
        <v>2965397</v>
      </c>
    </row>
    <row r="9" spans="1:5" ht="12.75">
      <c r="A9" s="4" t="s">
        <v>0</v>
      </c>
      <c r="B9" s="5" t="s">
        <v>141</v>
      </c>
      <c r="C9" s="6">
        <v>174994</v>
      </c>
      <c r="D9" s="6">
        <v>0</v>
      </c>
      <c r="E9" s="6">
        <v>95188</v>
      </c>
    </row>
    <row r="10" spans="1:5" ht="12.75">
      <c r="A10" s="4" t="s">
        <v>80</v>
      </c>
      <c r="B10" s="5" t="s">
        <v>142</v>
      </c>
      <c r="C10" s="6">
        <v>1449188</v>
      </c>
      <c r="D10" s="6">
        <v>0</v>
      </c>
      <c r="E10" s="6">
        <v>1690991</v>
      </c>
    </row>
    <row r="11" spans="1:5" ht="25.5">
      <c r="A11" s="7" t="s">
        <v>97</v>
      </c>
      <c r="B11" s="8" t="s">
        <v>143</v>
      </c>
      <c r="C11" s="9">
        <v>1624182</v>
      </c>
      <c r="D11" s="9">
        <v>0</v>
      </c>
      <c r="E11" s="9">
        <v>1786179</v>
      </c>
    </row>
    <row r="12" spans="1:5" ht="12.75">
      <c r="A12" s="4" t="s">
        <v>15</v>
      </c>
      <c r="B12" s="5" t="s">
        <v>144</v>
      </c>
      <c r="C12" s="6">
        <v>750258</v>
      </c>
      <c r="D12" s="6">
        <v>0</v>
      </c>
      <c r="E12" s="6">
        <v>791500</v>
      </c>
    </row>
    <row r="13" spans="1:5" ht="12.75">
      <c r="A13" s="4" t="s">
        <v>17</v>
      </c>
      <c r="B13" s="5" t="s">
        <v>145</v>
      </c>
      <c r="C13" s="6">
        <v>154057</v>
      </c>
      <c r="D13" s="6">
        <v>0</v>
      </c>
      <c r="E13" s="6">
        <v>166062</v>
      </c>
    </row>
    <row r="14" spans="1:5" ht="25.5">
      <c r="A14" s="7" t="s">
        <v>19</v>
      </c>
      <c r="B14" s="8" t="s">
        <v>146</v>
      </c>
      <c r="C14" s="9">
        <v>904315</v>
      </c>
      <c r="D14" s="9">
        <v>0</v>
      </c>
      <c r="E14" s="9">
        <v>957562</v>
      </c>
    </row>
    <row r="15" spans="1:5" ht="12.75">
      <c r="A15" s="7" t="s">
        <v>82</v>
      </c>
      <c r="B15" s="8" t="s">
        <v>147</v>
      </c>
      <c r="C15" s="9">
        <v>276985</v>
      </c>
      <c r="D15" s="9">
        <v>0</v>
      </c>
      <c r="E15" s="9">
        <v>405238</v>
      </c>
    </row>
    <row r="16" spans="1:5" ht="25.5">
      <c r="A16" s="7" t="s">
        <v>23</v>
      </c>
      <c r="B16" s="8" t="s">
        <v>148</v>
      </c>
      <c r="C16" s="9">
        <v>641822</v>
      </c>
      <c r="D16" s="9">
        <v>0</v>
      </c>
      <c r="E16" s="9">
        <v>-158811</v>
      </c>
    </row>
    <row r="17" spans="1:5" ht="25.5">
      <c r="A17" s="4" t="s">
        <v>27</v>
      </c>
      <c r="B17" s="5" t="s">
        <v>149</v>
      </c>
      <c r="C17" s="6">
        <v>128</v>
      </c>
      <c r="D17" s="6">
        <v>0</v>
      </c>
      <c r="E17" s="6">
        <v>173</v>
      </c>
    </row>
    <row r="18" spans="1:5" ht="38.25">
      <c r="A18" s="7" t="s">
        <v>60</v>
      </c>
      <c r="B18" s="8" t="s">
        <v>150</v>
      </c>
      <c r="C18" s="9">
        <v>128</v>
      </c>
      <c r="D18" s="9">
        <v>0</v>
      </c>
      <c r="E18" s="9">
        <v>173</v>
      </c>
    </row>
    <row r="19" spans="1:5" ht="25.5">
      <c r="A19" s="7" t="s">
        <v>35</v>
      </c>
      <c r="B19" s="8" t="s">
        <v>151</v>
      </c>
      <c r="C19" s="9">
        <v>128</v>
      </c>
      <c r="D19" s="9">
        <v>0</v>
      </c>
      <c r="E19" s="9">
        <v>173</v>
      </c>
    </row>
    <row r="20" spans="1:5" ht="12.75">
      <c r="A20" s="7" t="s">
        <v>152</v>
      </c>
      <c r="B20" s="8" t="s">
        <v>153</v>
      </c>
      <c r="C20" s="9">
        <v>641950</v>
      </c>
      <c r="D20" s="9">
        <v>0</v>
      </c>
      <c r="E20" s="9">
        <v>-158638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-1f-2a317c52-70-64-20-a1a-e1945-30a-1b-67-5f-17-2d&amp;C&amp;R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8.125" style="0" customWidth="1"/>
    <col min="2" max="2" width="36.625" style="0" customWidth="1"/>
    <col min="3" max="3" width="11.75390625" style="0" customWidth="1"/>
    <col min="4" max="4" width="13.125" style="0" customWidth="1"/>
    <col min="5" max="5" width="9.625" style="0" customWidth="1"/>
    <col min="6" max="6" width="11.375" style="0" customWidth="1"/>
    <col min="7" max="7" width="10.00390625" style="0" customWidth="1"/>
    <col min="8" max="8" width="11.00390625" style="0" customWidth="1"/>
    <col min="9" max="9" width="10.375" style="0" customWidth="1"/>
  </cols>
  <sheetData>
    <row r="1" spans="1:9" ht="41.25" customHeight="1">
      <c r="A1" s="10" t="s">
        <v>154</v>
      </c>
      <c r="B1" s="11"/>
      <c r="C1" s="11"/>
      <c r="D1" s="11"/>
      <c r="E1" s="11"/>
      <c r="F1" s="11"/>
      <c r="G1" s="11"/>
      <c r="H1" s="11"/>
      <c r="I1" s="11"/>
    </row>
    <row r="2" spans="1:9" ht="74.25" customHeight="1">
      <c r="A2" s="3" t="s">
        <v>6</v>
      </c>
      <c r="B2" s="3" t="s">
        <v>7</v>
      </c>
      <c r="C2" s="3" t="s">
        <v>155</v>
      </c>
      <c r="D2" s="3" t="s">
        <v>156</v>
      </c>
      <c r="E2" s="3" t="s">
        <v>157</v>
      </c>
      <c r="F2" s="3" t="s">
        <v>158</v>
      </c>
      <c r="G2" s="3" t="s">
        <v>159</v>
      </c>
      <c r="H2" s="3" t="s">
        <v>160</v>
      </c>
      <c r="I2" s="3" t="s">
        <v>161</v>
      </c>
    </row>
    <row r="3" spans="1:9" ht="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25.5">
      <c r="A4" s="7" t="s">
        <v>1</v>
      </c>
      <c r="B4" s="8" t="s">
        <v>162</v>
      </c>
      <c r="C4" s="9">
        <v>0</v>
      </c>
      <c r="D4" s="9">
        <v>0</v>
      </c>
      <c r="E4" s="9">
        <v>397620</v>
      </c>
      <c r="F4" s="9">
        <v>0</v>
      </c>
      <c r="G4" s="9">
        <v>0</v>
      </c>
      <c r="H4" s="9">
        <v>0</v>
      </c>
      <c r="I4" s="9">
        <v>397620</v>
      </c>
    </row>
    <row r="5" spans="1:9" ht="12.75">
      <c r="A5" s="7" t="s">
        <v>95</v>
      </c>
      <c r="B5" s="8" t="s">
        <v>163</v>
      </c>
      <c r="C5" s="9">
        <v>0</v>
      </c>
      <c r="D5" s="9">
        <v>0</v>
      </c>
      <c r="E5" s="9">
        <v>397620</v>
      </c>
      <c r="F5" s="9">
        <v>0</v>
      </c>
      <c r="G5" s="9">
        <v>0</v>
      </c>
      <c r="H5" s="9">
        <v>0</v>
      </c>
      <c r="I5" s="9">
        <v>397620</v>
      </c>
    </row>
    <row r="6" spans="1:9" ht="25.5">
      <c r="A6" s="7" t="s">
        <v>11</v>
      </c>
      <c r="B6" s="8" t="s">
        <v>164</v>
      </c>
      <c r="C6" s="9">
        <v>0</v>
      </c>
      <c r="D6" s="9">
        <v>0</v>
      </c>
      <c r="E6" s="9">
        <v>397620</v>
      </c>
      <c r="F6" s="9">
        <v>0</v>
      </c>
      <c r="G6" s="9">
        <v>0</v>
      </c>
      <c r="H6" s="9">
        <v>0</v>
      </c>
      <c r="I6" s="9">
        <v>397620</v>
      </c>
    </row>
    <row r="7" spans="1:9" ht="25.5">
      <c r="A7" s="7" t="s">
        <v>15</v>
      </c>
      <c r="B7" s="8" t="s">
        <v>165</v>
      </c>
      <c r="C7" s="9">
        <v>0</v>
      </c>
      <c r="D7" s="9">
        <v>0</v>
      </c>
      <c r="E7" s="9">
        <v>397620</v>
      </c>
      <c r="F7" s="9">
        <v>0</v>
      </c>
      <c r="G7" s="9">
        <v>0</v>
      </c>
      <c r="H7" s="9">
        <v>0</v>
      </c>
      <c r="I7" s="9">
        <v>397620</v>
      </c>
    </row>
    <row r="8" spans="1:9" ht="12.75">
      <c r="A8" s="7" t="s">
        <v>23</v>
      </c>
      <c r="B8" s="8" t="s">
        <v>166</v>
      </c>
      <c r="C8" s="9">
        <v>0</v>
      </c>
      <c r="D8" s="9">
        <v>0</v>
      </c>
      <c r="E8" s="9">
        <v>397620</v>
      </c>
      <c r="F8" s="9">
        <v>0</v>
      </c>
      <c r="G8" s="9">
        <v>0</v>
      </c>
      <c r="H8" s="9">
        <v>0</v>
      </c>
      <c r="I8" s="9">
        <v>397620</v>
      </c>
    </row>
    <row r="9" spans="1:9" ht="12.75">
      <c r="A9" s="4" t="s">
        <v>167</v>
      </c>
      <c r="B9" s="5" t="s">
        <v>168</v>
      </c>
      <c r="C9" s="6">
        <v>0</v>
      </c>
      <c r="D9" s="6">
        <v>0</v>
      </c>
      <c r="E9" s="6">
        <v>397620</v>
      </c>
      <c r="F9" s="6">
        <v>0</v>
      </c>
      <c r="G9" s="6">
        <v>0</v>
      </c>
      <c r="H9" s="6">
        <v>0</v>
      </c>
      <c r="I9" s="6">
        <v>397620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landscape" r:id="rId1"/>
  <headerFooter alignWithMargins="0">
    <oddHeader>&amp;L&amp;C&amp;RÉrték típus: Forint</oddHeader>
    <oddFooter>&amp;LAdatellenőrző kód: -1f-2a317c52-70-64-20-a1a-e1945-30a-1b-67-5f-17-2d&amp;C&amp;R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2" max="2" width="47.375" style="0" bestFit="1" customWidth="1"/>
    <col min="3" max="3" width="13.75390625" style="0" customWidth="1"/>
  </cols>
  <sheetData>
    <row r="2" spans="1:3" ht="12.75" customHeight="1">
      <c r="A2" s="21"/>
      <c r="B2" s="22" t="s">
        <v>169</v>
      </c>
      <c r="C2" s="22"/>
    </row>
    <row r="3" spans="1:3" ht="12.75">
      <c r="A3" s="21"/>
      <c r="B3" s="22"/>
      <c r="C3" s="22"/>
    </row>
    <row r="4" spans="1:3" ht="12.75">
      <c r="A4" s="23" t="s">
        <v>170</v>
      </c>
      <c r="B4" s="23" t="s">
        <v>7</v>
      </c>
      <c r="C4" s="23" t="s">
        <v>86</v>
      </c>
    </row>
    <row r="5" spans="1:3" ht="12.75">
      <c r="A5" s="24">
        <v>1</v>
      </c>
      <c r="B5" s="23" t="s">
        <v>171</v>
      </c>
      <c r="C5" s="25">
        <v>1282120</v>
      </c>
    </row>
    <row r="6" spans="1:3" ht="12.75">
      <c r="A6" s="24">
        <v>2</v>
      </c>
      <c r="B6" s="23" t="s">
        <v>172</v>
      </c>
      <c r="C6" s="25"/>
    </row>
    <row r="7" spans="1:3" ht="12.75">
      <c r="A7" s="26">
        <v>3</v>
      </c>
      <c r="B7" s="27" t="s">
        <v>173</v>
      </c>
      <c r="C7" s="28">
        <f>SUM(C5:C6)</f>
        <v>1282120</v>
      </c>
    </row>
    <row r="8" spans="1:3" ht="12.75">
      <c r="A8" s="24">
        <v>4</v>
      </c>
      <c r="B8" s="23" t="s">
        <v>174</v>
      </c>
      <c r="C8" s="25">
        <v>4229486</v>
      </c>
    </row>
    <row r="9" spans="1:3" ht="12.75">
      <c r="A9" s="24">
        <v>5</v>
      </c>
      <c r="B9" s="23" t="s">
        <v>175</v>
      </c>
      <c r="C9" s="25">
        <f>1239145+3083253+43575</f>
        <v>4365973</v>
      </c>
    </row>
    <row r="10" spans="1:3" ht="12.75">
      <c r="A10" s="24">
        <v>6</v>
      </c>
      <c r="B10" s="23" t="s">
        <v>176</v>
      </c>
      <c r="C10" s="25">
        <f>C7+C8-C9</f>
        <v>1145633</v>
      </c>
    </row>
    <row r="11" spans="1:3" ht="12.75">
      <c r="A11" s="24">
        <v>7</v>
      </c>
      <c r="B11" s="23" t="s">
        <v>172</v>
      </c>
      <c r="C11" s="25"/>
    </row>
    <row r="12" spans="1:3" ht="12.75">
      <c r="A12" s="26">
        <v>8</v>
      </c>
      <c r="B12" s="27" t="s">
        <v>177</v>
      </c>
      <c r="C12" s="28">
        <f>SUM(C10:C11)</f>
        <v>1145633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Harsányiné Farkas Judit</cp:lastModifiedBy>
  <dcterms:created xsi:type="dcterms:W3CDTF">2010-05-29T08:47:41Z</dcterms:created>
  <dcterms:modified xsi:type="dcterms:W3CDTF">2019-05-16T08:51:20Z</dcterms:modified>
  <cp:category/>
  <cp:version/>
  <cp:contentType/>
  <cp:contentStatus/>
</cp:coreProperties>
</file>