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0485" activeTab="1"/>
  </bookViews>
  <sheets>
    <sheet name="Záradék" sheetId="1" r:id="rId1"/>
    <sheet name="Elektromos energia ellátás, vil" sheetId="2" r:id="rId2"/>
  </sheets>
  <definedNames>
    <definedName name="_xlnm.Print_Area" localSheetId="0">'Záradék'!$A$1:$E$33</definedName>
  </definedNames>
  <calcPr fullCalcOnLoad="1"/>
</workbook>
</file>

<file path=xl/sharedStrings.xml><?xml version="1.0" encoding="utf-8"?>
<sst xmlns="http://schemas.openxmlformats.org/spreadsheetml/2006/main" count="83" uniqueCount="58">
  <si>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</si>
  <si>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</si>
  <si>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</si>
  <si>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</si>
  <si>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</si>
  <si>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</si>
  <si>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</si>
  <si>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</si>
  <si>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</si>
  <si>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 xml:space="preserve">db     </t>
  </si>
  <si>
    <t>Munkanem összesen:</t>
  </si>
  <si>
    <t>82-000-4.2.1.1</t>
  </si>
  <si>
    <t>Gáz- és fűtésszerelési berendezési tárgyak leszerelése, fűtésszerelési berendezési tárgyak kazánok 60 kW-ig</t>
  </si>
  <si>
    <t>82-016-42</t>
  </si>
  <si>
    <t>Kazánház illetve hőközpont beszabályozása, beüzemelése 23.261 - 45.440 W teljesítmény között (szakszervíz által)</t>
  </si>
  <si>
    <t xml:space="preserve">                                       </t>
  </si>
  <si>
    <t xml:space="preserve"> Szám         :.............           </t>
  </si>
  <si>
    <t xml:space="preserve"> KSH besorolás:.....................   </t>
  </si>
  <si>
    <t xml:space="preserve"> Készítette   :.....................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</si>
  <si>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</si>
  <si>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</si>
  <si>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</si>
  <si>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</si>
  <si>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</si>
  <si>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</si>
  <si>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</si>
  <si>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</si>
  <si>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</si>
  <si>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</si>
  <si>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</si>
  <si>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Központi gázkazán csere, szerelés.</t>
  </si>
  <si>
    <t>71-002</t>
  </si>
  <si>
    <t>db</t>
  </si>
  <si>
    <t>71-006-13.2</t>
  </si>
  <si>
    <t>Termosztátok, helyiség hőmérséklet érzékelők elhelyezése, hőmérséklet ékelők elhelyezése, külön érzékelő és kiértékelő egységekkel szobatermosztát központi egység (vezérlés kiépítése)</t>
  </si>
  <si>
    <t>82-005-1</t>
  </si>
  <si>
    <t>82-005 "K"</t>
  </si>
  <si>
    <t>Indító idom (80/125) mérőhellyel, komplett kondenzvíz elvezető szifonnal</t>
  </si>
  <si>
    <t>82-016-14.1.3</t>
  </si>
  <si>
    <t>"K"</t>
  </si>
  <si>
    <t>Gázterv készítése, engedélyeztetés (TIGÁZ)</t>
  </si>
  <si>
    <t>Gáz műszaki biztonsági ellenőrzés (gáz-MEO)</t>
  </si>
  <si>
    <t xml:space="preserve"> Kelt:      2015 év...........hó...nap </t>
  </si>
  <si>
    <t xml:space="preserve"> Teljesítés:2015 év...........hó...nap </t>
  </si>
  <si>
    <r>
      <t>Név :</t>
    </r>
    <r>
      <rPr>
        <sz val="12"/>
        <rFont val="Times New Roman"/>
        <family val="1"/>
      </rPr>
      <t xml:space="preserve"> Kerepes Város Önkormányzata                                </t>
    </r>
  </si>
  <si>
    <r>
      <t xml:space="preserve">A munka leírása:  </t>
    </r>
    <r>
      <rPr>
        <sz val="12"/>
        <rFont val="Times New Roman"/>
        <family val="1"/>
      </rPr>
      <t xml:space="preserve">                     </t>
    </r>
  </si>
  <si>
    <t>Kazán bekötéséhez szükséges  rendszer  kiépítése  50 kg-ig (mágneses iszapleválasztóval, légtelenítővel, elzáró szerelvényekkel)</t>
  </si>
  <si>
    <t>Elektromos energia ellátás</t>
  </si>
  <si>
    <t>Épületgépészeti szerelvények elhelyezése</t>
  </si>
  <si>
    <t xml:space="preserve">                                                                    </t>
  </si>
  <si>
    <t>klt</t>
  </si>
  <si>
    <t>Szerelés utáni műszaki átadás előkészítése: Gépészeti szerelvények feliratozása, üzemeltetési utasítás elkészítése, dokumentáció összeállítása (kivitelezői, FMV-i nyilatkozat, átvételi bizonylatok ...)</t>
  </si>
  <si>
    <t>Műanyag szigetelésű energiaátviteli és irányítás-technikai kábel fektetése kézi erővel, kábelárokba vagy kábelcsatornába, tömeghatár: 0,35 kg/m-ig, EPH-ra kötés, elektromos bekötlés anagszükséglete</t>
  </si>
  <si>
    <r>
      <t>Cím :</t>
    </r>
    <r>
      <rPr>
        <sz val="12"/>
        <rFont val="Times New Roman"/>
        <family val="1"/>
      </rPr>
      <t xml:space="preserve"> Kerepes, Mártírok útja                                 </t>
    </r>
  </si>
  <si>
    <t>Meseliget óvoda</t>
  </si>
  <si>
    <t>Meglévő gázkazán leszerelése, helyére kondenzációs fűtőkészülék beszerelése, csatlakoztatása a meglévő rendszerhez,  vezérléssel, érzékelőkkel, kondenzációs füstgázelvezetés kiépítésével meglévő rendszerhez való csatlakozással, elektromos hálózatra kötéssel, terveztetéssel, üzembe helyezéssel, gáz műszaki biztonsági ellenőrzéssel - Gáz-MEO -, műszaki átadási dokumentáció összeállításával.</t>
  </si>
  <si>
    <t>Kéménybélelés osztott rendszerrel 80/80 PPs/PPs, rögzítéssel, hő és áramlástechnikai méretezéssel, ügyintézéssel.</t>
  </si>
  <si>
    <t>Acéllemez, vagy öntöttvas melegvízüzemű kazán elhelyezése és bekötése földgáz tüzeléssel, 40,0  kW teljesítményig (Baxi Luna Duo-Tec MP1.60 kondenzációs fűtő, vagy azzal egyenértékű), tartószerkezet felszerelésével.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</si>
</sst>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sz val="10"/>
      <name val="terc time"/>
      <family val="0"/>
    </font>
    <font>
      <b/>
      <sz val="10"/>
      <name val="terc time"/>
      <family val="0"/>
    </font>
    <font>
      <b/>
      <sz val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2" xfId="0" applyFont="1" applyBorder="1" applyAlignment="1">
      <alignment vertical="top"/>
    </xf>
    <xf numFmtId="10" fontId="4" fillId="0" borderId="2" xfId="0" applyNumberFormat="1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2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2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workbookViewId="0" topLeftCell="A4">
      <selection activeCell="D17" sqref="D17"/>
    </sheetView>
  </sheetViews>
  <sheetFormatPr defaultColWidth="9.140625" defaultRowHeight="12.75"/>
  <cols>
    <col min="1" max="1" width="36.421875" style="13" customWidth="1"/>
    <col min="2" max="2" width="10.7109375" style="13" customWidth="1"/>
    <col min="3" max="4" width="15.7109375" style="13" customWidth="1"/>
    <col min="5" max="16384" width="9.140625" style="13" customWidth="1"/>
  </cols>
  <sheetData>
    <row r="1" spans="1:4" s="14" customFormat="1" ht="15.75">
      <c r="A1" s="27"/>
      <c r="B1" s="27"/>
      <c r="C1" s="27"/>
      <c r="D1" s="27"/>
    </row>
    <row r="2" spans="1:4" ht="15.75">
      <c r="A2" s="28"/>
      <c r="B2" s="28"/>
      <c r="C2" s="28"/>
      <c r="D2" s="28"/>
    </row>
    <row r="3" spans="1:4" ht="15.75">
      <c r="A3" s="28"/>
      <c r="B3" s="28"/>
      <c r="C3" s="28"/>
      <c r="D3" s="28"/>
    </row>
    <row r="5" spans="1:3" ht="15.75">
      <c r="A5" s="14" t="s">
        <v>44</v>
      </c>
      <c r="C5" s="13" t="s">
        <v>15</v>
      </c>
    </row>
    <row r="6" spans="1:3" ht="15.75">
      <c r="A6" s="13" t="s">
        <v>15</v>
      </c>
      <c r="C6" s="13" t="s">
        <v>15</v>
      </c>
    </row>
    <row r="7" spans="1:3" ht="15.75">
      <c r="A7" s="20" t="s">
        <v>53</v>
      </c>
      <c r="C7" s="13" t="s">
        <v>42</v>
      </c>
    </row>
    <row r="8" spans="1:3" ht="15.75">
      <c r="A8" s="18" t="s">
        <v>54</v>
      </c>
      <c r="C8" s="13" t="s">
        <v>16</v>
      </c>
    </row>
    <row r="9" spans="1:3" ht="15.75">
      <c r="A9" s="13" t="s">
        <v>15</v>
      </c>
      <c r="C9" s="13" t="s">
        <v>17</v>
      </c>
    </row>
    <row r="10" spans="1:3" ht="15.75">
      <c r="A10" s="13" t="s">
        <v>15</v>
      </c>
      <c r="C10" s="13" t="s">
        <v>43</v>
      </c>
    </row>
    <row r="11" spans="1:3" ht="15.75">
      <c r="A11" s="14" t="s">
        <v>45</v>
      </c>
      <c r="C11" s="13" t="s">
        <v>18</v>
      </c>
    </row>
    <row r="12" ht="15.75">
      <c r="A12" s="14" t="s">
        <v>30</v>
      </c>
    </row>
    <row r="13" spans="1:4" ht="15.75">
      <c r="A13" s="31" t="s">
        <v>55</v>
      </c>
      <c r="B13" s="32"/>
      <c r="C13" s="32"/>
      <c r="D13" s="32"/>
    </row>
    <row r="14" spans="1:4" ht="62.25" customHeight="1">
      <c r="A14" s="32"/>
      <c r="B14" s="32"/>
      <c r="C14" s="32"/>
      <c r="D14" s="32"/>
    </row>
    <row r="16" ht="15.75">
      <c r="A16" s="13" t="s">
        <v>19</v>
      </c>
    </row>
    <row r="18" spans="1:4" ht="15.75">
      <c r="A18" s="29" t="s">
        <v>20</v>
      </c>
      <c r="B18" s="30"/>
      <c r="C18" s="30"/>
      <c r="D18" s="30"/>
    </row>
    <row r="19" spans="1:4" ht="15.75">
      <c r="A19" s="15" t="s">
        <v>21</v>
      </c>
      <c r="B19" s="15"/>
      <c r="C19" s="19" t="s">
        <v>22</v>
      </c>
      <c r="D19" s="19" t="s">
        <v>23</v>
      </c>
    </row>
    <row r="20" spans="1:4" ht="15.75">
      <c r="A20" s="15" t="s">
        <v>24</v>
      </c>
      <c r="B20" s="15"/>
      <c r="C20" s="15">
        <f>'Elektromos energia ellátás, vil'!H7+'Elektromos energia ellátás, vil'!H29</f>
        <v>0</v>
      </c>
      <c r="D20" s="15">
        <f>'Elektromos energia ellátás, vil'!I7+'Elektromos energia ellátás, vil'!I29</f>
        <v>0</v>
      </c>
    </row>
    <row r="21" spans="1:4" ht="15.75">
      <c r="A21" s="15" t="s">
        <v>25</v>
      </c>
      <c r="B21" s="15"/>
      <c r="C21" s="15">
        <f>ROUND(C20,0)</f>
        <v>0</v>
      </c>
      <c r="D21" s="15">
        <f>ROUND(D20,0)</f>
        <v>0</v>
      </c>
    </row>
    <row r="22" spans="1:4" ht="15.75">
      <c r="A22" s="13" t="s">
        <v>26</v>
      </c>
      <c r="C22" s="24">
        <f>ROUND(C21+D21,0)</f>
        <v>0</v>
      </c>
      <c r="D22" s="24"/>
    </row>
    <row r="23" spans="1:4" ht="15.75">
      <c r="A23" s="15" t="s">
        <v>27</v>
      </c>
      <c r="B23" s="16">
        <v>0.27</v>
      </c>
      <c r="C23" s="25">
        <f>ROUND(C22*B23,0)</f>
        <v>0</v>
      </c>
      <c r="D23" s="25"/>
    </row>
    <row r="24" spans="1:4" ht="15.75">
      <c r="A24" s="15" t="s">
        <v>28</v>
      </c>
      <c r="B24" s="15"/>
      <c r="C24" s="26">
        <f>ROUND(C22+C23,0)</f>
        <v>0</v>
      </c>
      <c r="D24" s="26"/>
    </row>
    <row r="26" ht="15.75">
      <c r="A26" s="13" t="s">
        <v>49</v>
      </c>
    </row>
    <row r="28" spans="2:3" ht="15.75">
      <c r="B28" s="24" t="s">
        <v>29</v>
      </c>
      <c r="C28" s="24"/>
    </row>
    <row r="30" ht="15.75">
      <c r="A30" s="17"/>
    </row>
    <row r="31" ht="15.75">
      <c r="A31" s="17"/>
    </row>
    <row r="32" ht="15.75">
      <c r="A32" s="17"/>
    </row>
  </sheetData>
  <mergeCells count="9">
    <mergeCell ref="A1:D1"/>
    <mergeCell ref="A2:D2"/>
    <mergeCell ref="A3:D3"/>
    <mergeCell ref="A18:D18"/>
    <mergeCell ref="A13:D14"/>
    <mergeCell ref="C22:D22"/>
    <mergeCell ref="C23:D23"/>
    <mergeCell ref="C24:D24"/>
    <mergeCell ref="B28:C28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SheetLayoutView="100" workbookViewId="0" topLeftCell="A16">
      <selection activeCell="A27" sqref="A27"/>
    </sheetView>
  </sheetViews>
  <sheetFormatPr defaultColWidth="9.140625" defaultRowHeight="12.75"/>
  <cols>
    <col min="1" max="1" width="4.28125" style="9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12.75">
      <c r="A1" s="33" t="s">
        <v>47</v>
      </c>
      <c r="B1" s="33"/>
      <c r="C1" s="33"/>
      <c r="D1" s="33"/>
      <c r="E1" s="33"/>
      <c r="F1" s="33"/>
      <c r="G1" s="33"/>
      <c r="H1" s="33"/>
      <c r="I1" s="33"/>
    </row>
    <row r="2" spans="1:9" ht="25.5">
      <c r="A2" s="8" t="s">
        <v>0</v>
      </c>
      <c r="B2" s="3" t="s">
        <v>1</v>
      </c>
      <c r="C2" s="3" t="s">
        <v>2</v>
      </c>
      <c r="D2" s="5" t="s">
        <v>3</v>
      </c>
      <c r="E2" s="3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9" ht="76.5">
      <c r="A3" s="9">
        <v>1</v>
      </c>
      <c r="B3" s="1" t="s">
        <v>31</v>
      </c>
      <c r="C3" s="1" t="s">
        <v>52</v>
      </c>
      <c r="D3" s="6">
        <v>1</v>
      </c>
      <c r="E3" s="1" t="s">
        <v>32</v>
      </c>
      <c r="H3" s="6">
        <f>ROUND(D3*F3,0)</f>
        <v>0</v>
      </c>
      <c r="I3" s="6">
        <f>ROUND(D3*G3,0)</f>
        <v>0</v>
      </c>
    </row>
    <row r="5" spans="1:9" ht="76.5">
      <c r="A5" s="9">
        <v>2</v>
      </c>
      <c r="B5" s="1" t="s">
        <v>33</v>
      </c>
      <c r="C5" s="12" t="s">
        <v>34</v>
      </c>
      <c r="D5" s="6">
        <v>1</v>
      </c>
      <c r="E5" s="1" t="s">
        <v>9</v>
      </c>
      <c r="H5" s="6">
        <f>ROUND(D5*F5,0)</f>
        <v>0</v>
      </c>
      <c r="I5" s="6">
        <f>ROUND(D5*G5,0)</f>
        <v>0</v>
      </c>
    </row>
    <row r="6" spans="1:9" s="11" customFormat="1" ht="12.75">
      <c r="A6" s="9"/>
      <c r="B6" s="1"/>
      <c r="C6" s="1"/>
      <c r="D6" s="6"/>
      <c r="E6" s="1"/>
      <c r="F6" s="6"/>
      <c r="G6" s="6"/>
      <c r="H6" s="6"/>
      <c r="I6" s="6"/>
    </row>
    <row r="7" spans="1:9" s="11" customFormat="1" ht="12.75">
      <c r="A7" s="10"/>
      <c r="B7" s="2"/>
      <c r="C7" s="2" t="s">
        <v>10</v>
      </c>
      <c r="D7" s="7"/>
      <c r="E7" s="2"/>
      <c r="F7" s="7"/>
      <c r="G7" s="7"/>
      <c r="H7" s="7">
        <f>SUM(H3:H6)</f>
        <v>0</v>
      </c>
      <c r="I7" s="7">
        <f>SUM(I3:I6)</f>
        <v>0</v>
      </c>
    </row>
    <row r="8" spans="1:9" s="11" customFormat="1" ht="12.75">
      <c r="A8" s="21"/>
      <c r="B8" s="22"/>
      <c r="C8" s="22"/>
      <c r="D8" s="23"/>
      <c r="E8" s="22"/>
      <c r="F8" s="23"/>
      <c r="G8" s="23"/>
      <c r="H8" s="23"/>
      <c r="I8" s="23"/>
    </row>
    <row r="9" spans="1:9" s="11" customFormat="1" ht="12.75">
      <c r="A9" s="33" t="s">
        <v>48</v>
      </c>
      <c r="B9" s="33"/>
      <c r="C9" s="33"/>
      <c r="D9" s="33"/>
      <c r="E9" s="33"/>
      <c r="F9" s="33"/>
      <c r="G9" s="33"/>
      <c r="H9" s="33"/>
      <c r="I9" s="33"/>
    </row>
    <row r="10" spans="1:9" ht="25.5">
      <c r="A10" s="8" t="s">
        <v>0</v>
      </c>
      <c r="B10" s="3" t="s">
        <v>1</v>
      </c>
      <c r="C10" s="3" t="s">
        <v>2</v>
      </c>
      <c r="D10" s="5" t="s">
        <v>3</v>
      </c>
      <c r="E10" s="3" t="s">
        <v>4</v>
      </c>
      <c r="F10" s="5" t="s">
        <v>5</v>
      </c>
      <c r="G10" s="5" t="s">
        <v>6</v>
      </c>
      <c r="H10" s="5" t="s">
        <v>7</v>
      </c>
      <c r="I10" s="5" t="s">
        <v>8</v>
      </c>
    </row>
    <row r="11" spans="1:9" ht="51">
      <c r="A11" s="9">
        <v>1</v>
      </c>
      <c r="B11" s="1" t="s">
        <v>11</v>
      </c>
      <c r="C11" s="1" t="s">
        <v>12</v>
      </c>
      <c r="D11" s="6">
        <v>1</v>
      </c>
      <c r="E11" s="1" t="s">
        <v>9</v>
      </c>
      <c r="H11" s="6">
        <f>ROUND(D11*F11,0)</f>
        <v>0</v>
      </c>
      <c r="I11" s="6">
        <f>ROUND(D11*G11,0)</f>
        <v>0</v>
      </c>
    </row>
    <row r="13" spans="1:9" ht="89.25">
      <c r="A13" s="9">
        <v>2</v>
      </c>
      <c r="B13" s="1" t="s">
        <v>35</v>
      </c>
      <c r="C13" s="1" t="s">
        <v>57</v>
      </c>
      <c r="D13" s="6">
        <v>1</v>
      </c>
      <c r="E13" s="1" t="s">
        <v>9</v>
      </c>
      <c r="H13" s="6">
        <f>ROUND(D13*F13,0)</f>
        <v>0</v>
      </c>
      <c r="I13" s="6">
        <f>ROUND(D13*G13,0)</f>
        <v>0</v>
      </c>
    </row>
    <row r="15" spans="1:9" ht="51">
      <c r="A15" s="9">
        <v>3</v>
      </c>
      <c r="B15" s="1" t="s">
        <v>36</v>
      </c>
      <c r="C15" s="1" t="s">
        <v>46</v>
      </c>
      <c r="D15" s="6">
        <v>1</v>
      </c>
      <c r="E15" s="1" t="s">
        <v>9</v>
      </c>
      <c r="H15" s="6">
        <f>ROUND(D15*F15,0)</f>
        <v>0</v>
      </c>
      <c r="I15" s="6">
        <f>ROUND(D15*G15,0)</f>
        <v>0</v>
      </c>
    </row>
    <row r="17" spans="1:9" ht="38.25">
      <c r="A17" s="9">
        <v>4</v>
      </c>
      <c r="B17" s="1" t="s">
        <v>38</v>
      </c>
      <c r="C17" s="1" t="s">
        <v>37</v>
      </c>
      <c r="D17" s="6">
        <v>1</v>
      </c>
      <c r="E17" s="1" t="s">
        <v>9</v>
      </c>
      <c r="H17" s="6">
        <f>ROUND(D17*F17,0)</f>
        <v>0</v>
      </c>
      <c r="I17" s="6">
        <f>ROUND(D17*G17,0)</f>
        <v>0</v>
      </c>
    </row>
    <row r="19" spans="1:9" ht="51">
      <c r="A19" s="9">
        <v>5</v>
      </c>
      <c r="B19" s="1" t="s">
        <v>39</v>
      </c>
      <c r="C19" s="12" t="s">
        <v>56</v>
      </c>
      <c r="D19" s="6">
        <v>1</v>
      </c>
      <c r="E19" s="1" t="s">
        <v>50</v>
      </c>
      <c r="H19" s="6">
        <f>ROUND(D19*F19,0)</f>
        <v>0</v>
      </c>
      <c r="I19" s="6">
        <f>ROUND(D19*G19,0)</f>
        <v>0</v>
      </c>
    </row>
    <row r="21" spans="1:9" ht="51">
      <c r="A21" s="9">
        <v>6</v>
      </c>
      <c r="B21" s="1" t="s">
        <v>13</v>
      </c>
      <c r="C21" s="1" t="s">
        <v>14</v>
      </c>
      <c r="D21" s="6">
        <v>1</v>
      </c>
      <c r="E21" s="1" t="s">
        <v>9</v>
      </c>
      <c r="H21" s="6">
        <f>ROUND(D21*F21,0)</f>
        <v>0</v>
      </c>
      <c r="I21" s="6">
        <f>ROUND(D21*G21,0)</f>
        <v>0</v>
      </c>
    </row>
    <row r="23" spans="1:9" ht="25.5">
      <c r="A23" s="9">
        <v>107</v>
      </c>
      <c r="B23" s="1" t="s">
        <v>39</v>
      </c>
      <c r="C23" s="1" t="s">
        <v>40</v>
      </c>
      <c r="D23" s="6">
        <v>1</v>
      </c>
      <c r="E23" s="1" t="s">
        <v>32</v>
      </c>
      <c r="H23" s="6">
        <f>ROUND(D23*F23,0)</f>
        <v>0</v>
      </c>
      <c r="I23" s="6">
        <f>ROUND(D23*G23,0)</f>
        <v>0</v>
      </c>
    </row>
    <row r="25" spans="1:9" ht="25.5">
      <c r="A25" s="9">
        <v>8</v>
      </c>
      <c r="B25" s="1" t="s">
        <v>39</v>
      </c>
      <c r="C25" s="1" t="s">
        <v>41</v>
      </c>
      <c r="D25" s="6">
        <v>1</v>
      </c>
      <c r="E25" s="1" t="s">
        <v>32</v>
      </c>
      <c r="H25" s="6">
        <f>ROUND(D25*F25,0)</f>
        <v>0</v>
      </c>
      <c r="I25" s="6">
        <f>ROUND(D25*G25,0)</f>
        <v>0</v>
      </c>
    </row>
    <row r="27" spans="1:9" ht="76.5">
      <c r="A27" s="9">
        <v>9</v>
      </c>
      <c r="B27" s="1" t="s">
        <v>39</v>
      </c>
      <c r="C27" s="1" t="s">
        <v>51</v>
      </c>
      <c r="D27" s="6">
        <v>1</v>
      </c>
      <c r="E27" s="1" t="s">
        <v>50</v>
      </c>
      <c r="H27" s="6">
        <f>ROUND(D27*F27,0)</f>
        <v>0</v>
      </c>
      <c r="I27" s="6">
        <f>ROUND(D27*G27,0)</f>
        <v>0</v>
      </c>
    </row>
    <row r="28" ht="12.75">
      <c r="D28" s="1"/>
    </row>
    <row r="29" spans="1:9" ht="12.75">
      <c r="A29" s="10"/>
      <c r="B29" s="2"/>
      <c r="C29" s="2" t="s">
        <v>10</v>
      </c>
      <c r="D29" s="7"/>
      <c r="E29" s="2"/>
      <c r="F29" s="7"/>
      <c r="G29" s="7"/>
      <c r="H29" s="7">
        <f>SUM(H11:H28)</f>
        <v>0</v>
      </c>
      <c r="I29" s="7">
        <f>SUM(I11:I28)</f>
        <v>0</v>
      </c>
    </row>
  </sheetData>
  <mergeCells count="2">
    <mergeCell ref="A1:I1"/>
    <mergeCell ref="A9:I9"/>
  </mergeCells>
  <printOptions/>
  <pageMargins left="0.2362204724409449" right="0.2362204724409449" top="0.7086614173228347" bottom="0.7086614173228347" header="0.4330708661417323" footer="0.4330708661417323"/>
  <pageSetup firstPageNumber="-4105" useFirstPageNumber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</dc:creator>
  <cp:keywords/>
  <dc:description/>
  <cp:lastModifiedBy>hzz</cp:lastModifiedBy>
  <cp:lastPrinted>2015-05-27T20:22:54Z</cp:lastPrinted>
  <dcterms:created xsi:type="dcterms:W3CDTF">2015-02-28T13:26:52Z</dcterms:created>
  <dcterms:modified xsi:type="dcterms:W3CDTF">2015-05-27T21:07:36Z</dcterms:modified>
  <cp:category/>
  <cp:version/>
  <cp:contentType/>
  <cp:contentStatus/>
</cp:coreProperties>
</file>